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00" activeTab="1"/>
  </bookViews>
  <sheets>
    <sheet name="M Erg Pokal Männer" sheetId="1" r:id="rId1"/>
    <sheet name="M Erg Pokal Frauen" sheetId="2" r:id="rId2"/>
    <sheet name="MM U 14" sheetId="3" r:id="rId3"/>
    <sheet name="VMM Senioren B" sheetId="4" r:id="rId4"/>
    <sheet name="VMM Seniorinnen" sheetId="5" r:id="rId5"/>
  </sheets>
  <externalReferences>
    <externalReference r:id="rId8"/>
  </externalReferences>
  <definedNames>
    <definedName name="_xlnm.Print_Area" localSheetId="1">'M Erg Pokal Frauen'!$A$1:$P$45</definedName>
    <definedName name="_xlnm.Print_Area" localSheetId="0">'M Erg Pokal Männer'!$A$1:$P$45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<sst xmlns="http://schemas.openxmlformats.org/spreadsheetml/2006/main" count="653" uniqueCount="177">
  <si>
    <t>Vorrunde - bis 25.10.2015</t>
  </si>
  <si>
    <t>Fett markierte Mannschaften sind eine Runde weiter</t>
  </si>
  <si>
    <t>Sp Nr</t>
  </si>
  <si>
    <t>Mannschaft</t>
  </si>
  <si>
    <t>MP</t>
  </si>
  <si>
    <t>SP</t>
  </si>
  <si>
    <t>Erg</t>
  </si>
  <si>
    <t>SV</t>
  </si>
  <si>
    <t>Sp 1</t>
  </si>
  <si>
    <t>-</t>
  </si>
  <si>
    <t>:</t>
  </si>
  <si>
    <t>Dresdner SV 1910 1.</t>
  </si>
  <si>
    <t>Sp 2</t>
  </si>
  <si>
    <t>BSV Chemie Radebeul 1.</t>
  </si>
  <si>
    <t>Sp 3</t>
  </si>
  <si>
    <t>SV Traktor Priestewitz 1.</t>
  </si>
  <si>
    <t>Sp 4</t>
  </si>
  <si>
    <t>KSV 1991 Freital 2.</t>
  </si>
  <si>
    <t>Sp 5</t>
  </si>
  <si>
    <t>SV Fortschritt Pirna 1.</t>
  </si>
  <si>
    <t>Sp 6</t>
  </si>
  <si>
    <t>KSV Heidenau 1.</t>
  </si>
  <si>
    <t>Sp 7</t>
  </si>
  <si>
    <t>SV TuR Dresden 1.</t>
  </si>
  <si>
    <t>Sp 8</t>
  </si>
  <si>
    <t>SG Lückersdorf-Gelenau 1.</t>
  </si>
  <si>
    <t>Sp 9</t>
  </si>
  <si>
    <t>SG Kleinröhrsdorf 1.</t>
  </si>
  <si>
    <t>Sp 10</t>
  </si>
  <si>
    <t>SV Koweg Görlitz 1.</t>
  </si>
  <si>
    <t>Sp 11</t>
  </si>
  <si>
    <t>KV Bautzen 1951 1.</t>
  </si>
  <si>
    <t>Sp 12</t>
  </si>
  <si>
    <t>TSG KW Boxb./Weißwasser 1.</t>
  </si>
  <si>
    <t>Sp 13</t>
  </si>
  <si>
    <t>SC Riesa 1.</t>
  </si>
  <si>
    <t>Sp 14</t>
  </si>
  <si>
    <t>SV Helios 24 Dresden 1.</t>
  </si>
  <si>
    <t>Sp 15</t>
  </si>
  <si>
    <t>SV Motor Mickten 2.</t>
  </si>
  <si>
    <t>Sp 16</t>
  </si>
  <si>
    <t>ESV Lok Meißen 1.</t>
  </si>
  <si>
    <t>Achtelfinale - bis 10.01.2016</t>
  </si>
  <si>
    <t>SV Lok Nossen 2.</t>
  </si>
  <si>
    <t>SG Einheit Dresden Mitte 1.</t>
  </si>
  <si>
    <t>Sp 17</t>
  </si>
  <si>
    <t>SV Pirna Süd 1.</t>
  </si>
  <si>
    <t>Sp 18</t>
  </si>
  <si>
    <t>SSV Turbine Dresden 2.</t>
  </si>
  <si>
    <t>Sp 19</t>
  </si>
  <si>
    <t>SV Burkau 1.</t>
  </si>
  <si>
    <t>Sp 20</t>
  </si>
  <si>
    <t>Hirschfelder SV 1.</t>
  </si>
  <si>
    <t>Sp 21</t>
  </si>
  <si>
    <t>TSV Weißenberg/Gröditz 1.</t>
  </si>
  <si>
    <t>Sp 22</t>
  </si>
  <si>
    <t>SV BW Deutsch-Ossig 1.</t>
  </si>
  <si>
    <t>Sp 23</t>
  </si>
  <si>
    <t>SV Turbine Bautzen 1.</t>
  </si>
  <si>
    <t>Sp 24</t>
  </si>
  <si>
    <t>Baruther SV 1.</t>
  </si>
  <si>
    <t>MSV Bautzen 2.</t>
  </si>
  <si>
    <t>Viertelfinale - bis 27.03.2016</t>
  </si>
  <si>
    <t>SSV Stahl Rietschen 1.</t>
  </si>
  <si>
    <t>VfB Hellerau-Klotzsche 1.</t>
  </si>
  <si>
    <t>Sp 25</t>
  </si>
  <si>
    <t>Sp 26</t>
  </si>
  <si>
    <t>Sp 27</t>
  </si>
  <si>
    <t>Sp 28</t>
  </si>
  <si>
    <t>Sp 29</t>
  </si>
  <si>
    <t>SV =Sudden Victory</t>
  </si>
  <si>
    <t/>
  </si>
  <si>
    <t>Spielfrei 1</t>
  </si>
  <si>
    <t>Spielfrei 2</t>
  </si>
  <si>
    <t>Spielfrei 3</t>
  </si>
  <si>
    <t>SV Feuerfest Wetro 1. (KV BZ)</t>
  </si>
  <si>
    <t>TSG Olbersdorf 1. (KV GR)</t>
  </si>
  <si>
    <t>SV Motor-Mickten 2.</t>
  </si>
  <si>
    <t>ESV Lok Hoyerswerda 1.</t>
  </si>
  <si>
    <t>SV Lok Nossen 1.</t>
  </si>
  <si>
    <t>SV Wacker Mohorn 1.</t>
  </si>
  <si>
    <t>KSV Pulsnitz 1.</t>
  </si>
  <si>
    <t>Königsbrücker KV WR 1.</t>
  </si>
  <si>
    <t>SV Biehla-Cunnersdorf 1.</t>
  </si>
  <si>
    <t>KV Bautzen-West 2.</t>
  </si>
  <si>
    <t>SSV Turbine Dresden 1.</t>
  </si>
  <si>
    <t>MSV BW Kreckwitz 1.</t>
  </si>
  <si>
    <t>TSG Olbersdorf 1. (Görlitz)</t>
  </si>
  <si>
    <t xml:space="preserve"> TSG KW Boxb./Weißwasser 1.</t>
  </si>
  <si>
    <t>Finalturnier - 24.04.2016 - 09:00 Uhr</t>
  </si>
  <si>
    <t>ESV Lok Hoyerswerda</t>
  </si>
  <si>
    <t>KV BW 99 Rodewitz / Hochkirch 1.</t>
  </si>
  <si>
    <t>Finalturnier - 23.04.2016 - 09:00 Uhr</t>
  </si>
  <si>
    <t xml:space="preserve">                                     Bautzen 21.02.2016        Ergebnisse und Platzierung</t>
  </si>
  <si>
    <t>Volle</t>
  </si>
  <si>
    <t>Abräumer</t>
  </si>
  <si>
    <t>Fehlwurf</t>
  </si>
  <si>
    <t>gesamt</t>
  </si>
  <si>
    <t>Platz</t>
  </si>
  <si>
    <t>w e i b l i c h</t>
  </si>
  <si>
    <t>Königswarthaer SV</t>
  </si>
  <si>
    <t>KSV Dresdner-Leuben</t>
  </si>
  <si>
    <t>m ä n n l i c h</t>
  </si>
  <si>
    <t>SV Motor Mickten Dresden</t>
  </si>
  <si>
    <t>ISG Hagenwerder</t>
  </si>
  <si>
    <t>KV Bautzen 1951</t>
  </si>
  <si>
    <t>KSV Dresden-Leuben</t>
  </si>
  <si>
    <r>
      <t xml:space="preserve">          Mannschaftsmeisterschaften 2016 </t>
    </r>
    <r>
      <rPr>
        <b/>
        <i/>
        <u val="single"/>
        <sz val="20"/>
        <color indexed="62"/>
        <rFont val="Arial"/>
        <family val="2"/>
      </rPr>
      <t>U 14</t>
    </r>
    <r>
      <rPr>
        <b/>
        <sz val="20"/>
        <color indexed="62"/>
        <rFont val="Arial"/>
        <family val="2"/>
      </rPr>
      <t xml:space="preserve">   Endrunde</t>
    </r>
  </si>
  <si>
    <t>Ostsächsischer Keglerverband (OKV) e.V.</t>
  </si>
  <si>
    <t xml:space="preserve">Sportwart  -  Senioren </t>
  </si>
  <si>
    <t>Ort : Pirna</t>
  </si>
  <si>
    <t>Spielklasse: Vereinsmeisterschaften Senioren B</t>
  </si>
  <si>
    <t>SV TuR Dresden</t>
  </si>
  <si>
    <t>SC Riesa</t>
  </si>
  <si>
    <t xml:space="preserve"> Name</t>
  </si>
  <si>
    <t>Paß-Nr.</t>
  </si>
  <si>
    <t>Abräumen</t>
  </si>
  <si>
    <t>Gesamt</t>
  </si>
  <si>
    <t>FW</t>
  </si>
  <si>
    <t xml:space="preserve"> Klein, Günter</t>
  </si>
  <si>
    <t xml:space="preserve"> Haubold, Jochen</t>
  </si>
  <si>
    <t xml:space="preserve"> Opitz, Eberhard</t>
  </si>
  <si>
    <t xml:space="preserve"> Titze, Hans</t>
  </si>
  <si>
    <t xml:space="preserve"> Marbach,Matthias</t>
  </si>
  <si>
    <t xml:space="preserve"> Stahr, Günter</t>
  </si>
  <si>
    <t xml:space="preserve"> Herrler, Karl-Heinz</t>
  </si>
  <si>
    <t xml:space="preserve"> Friedrich, Horst</t>
  </si>
  <si>
    <t>KSV 1991 Freital</t>
  </si>
  <si>
    <t>MSV Bautzen</t>
  </si>
  <si>
    <t xml:space="preserve"> Friedrich, Wolfgang</t>
  </si>
  <si>
    <t xml:space="preserve"> Hofmann, Hans-Jürgen</t>
  </si>
  <si>
    <t xml:space="preserve"> Kirsten, Siegfried </t>
  </si>
  <si>
    <t xml:space="preserve"> Weber, Hans-Jürgen</t>
  </si>
  <si>
    <t xml:space="preserve"> Stegmann, Bernhard</t>
  </si>
  <si>
    <t xml:space="preserve"> Fritsch, Rolf, Peter</t>
  </si>
  <si>
    <t xml:space="preserve"> Berger, Eberhard</t>
  </si>
  <si>
    <t xml:space="preserve"> Larisch, Klaus</t>
  </si>
  <si>
    <t>Verein</t>
  </si>
  <si>
    <t>Ergeb.</t>
  </si>
  <si>
    <t>Zur VMM Land</t>
  </si>
  <si>
    <t>fahren</t>
  </si>
  <si>
    <t>1.Platz</t>
  </si>
  <si>
    <t>2.Platz</t>
  </si>
  <si>
    <t>3.Platz</t>
  </si>
  <si>
    <t>4.Platz</t>
  </si>
  <si>
    <t>1) Bahn/Kugelmaterial in Ordnung    Ja / Nein</t>
  </si>
  <si>
    <t xml:space="preserve">2) Pässe in Ordnung  Ja / Nein  3) Prodest Ja / Nein  4) Verletzung  Ja / Nein   5) Verwarnung  Ja 7 Nein   6) Sonstiges  Ja /Nein  7) Werbevertrag  Ja / Nein     </t>
  </si>
  <si>
    <t>Bemerkungen zu :</t>
  </si>
  <si>
    <t>Unterschriften :</t>
  </si>
  <si>
    <t>Pirna</t>
  </si>
  <si>
    <t>Spielklasse: Vereinsmeisterschaften Seniorinnen</t>
  </si>
  <si>
    <t>SV Motor Sörnewitz</t>
  </si>
  <si>
    <t xml:space="preserve"> Höher, Rosi</t>
  </si>
  <si>
    <t xml:space="preserve"> Mietasch, Angelika</t>
  </si>
  <si>
    <t xml:space="preserve"> Fechtel, Rosi</t>
  </si>
  <si>
    <t xml:space="preserve"> Schönfeld, Ingrid</t>
  </si>
  <si>
    <t xml:space="preserve"> Freytag, Anke</t>
  </si>
  <si>
    <t xml:space="preserve"> Soisch, Sabine</t>
  </si>
  <si>
    <t xml:space="preserve"> Naumann, Gudrun</t>
  </si>
  <si>
    <t xml:space="preserve"> Grauert Ilona</t>
  </si>
  <si>
    <t>SV Pesterwitz 2.</t>
  </si>
  <si>
    <t>SV Motor Mickten</t>
  </si>
  <si>
    <t xml:space="preserve"> Kühne, Roswitha</t>
  </si>
  <si>
    <t xml:space="preserve"> Reinhardt, Steffi</t>
  </si>
  <si>
    <t xml:space="preserve"> Locke, Cordula</t>
  </si>
  <si>
    <t xml:space="preserve"> Donath, Marion</t>
  </si>
  <si>
    <t xml:space="preserve"> Staubach, Jutta</t>
  </si>
  <si>
    <t xml:space="preserve"> Grützner-Particus, Kathrin</t>
  </si>
  <si>
    <t xml:space="preserve"> Groß, Elke</t>
  </si>
  <si>
    <t xml:space="preserve"> Reumschüssel, Anett</t>
  </si>
  <si>
    <t>SV Pesterwitz 1. TV</t>
  </si>
  <si>
    <t xml:space="preserve"> Burkhardt, Silvia</t>
  </si>
  <si>
    <t xml:space="preserve"> Grunert, Jutta</t>
  </si>
  <si>
    <t xml:space="preserve"> Pfützner, Diana</t>
  </si>
  <si>
    <t xml:space="preserve"> Otte, Kerstin</t>
  </si>
  <si>
    <t>5.Platz</t>
  </si>
  <si>
    <t>Zur VMM - Land  fahren: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</si>
</sst>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"/>
    <numFmt numFmtId="166" formatCode="[$-407]d/\ mmmm\ yyyy;@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indexed="62"/>
      <name val="Arial"/>
      <family val="2"/>
    </font>
    <font>
      <b/>
      <i/>
      <u val="single"/>
      <sz val="20"/>
      <color indexed="62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Wingdings 2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" fillId="27" borderId="0" applyNumberFormat="0" applyBorder="0" applyAlignment="0" applyProtection="0"/>
    <xf numFmtId="41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9" applyNumberFormat="0" applyAlignment="0" applyProtection="0"/>
  </cellStyleXfs>
  <cellXfs count="123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horizontal="centerContinuous" vertical="center"/>
    </xf>
    <xf numFmtId="0" fontId="60" fillId="0" borderId="18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4" fontId="0" fillId="0" borderId="17" xfId="0" applyNumberFormat="1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164" fontId="0" fillId="0" borderId="19" xfId="0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61" fillId="0" borderId="1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0" xfId="86">
      <alignment/>
      <protection/>
    </xf>
    <xf numFmtId="0" fontId="7" fillId="0" borderId="10" xfId="86" applyFont="1" applyBorder="1" applyAlignment="1">
      <alignment horizontal="center" vertical="center" wrapText="1"/>
      <protection/>
    </xf>
    <xf numFmtId="0" fontId="7" fillId="0" borderId="11" xfId="86" applyFont="1" applyBorder="1" applyAlignment="1">
      <alignment horizontal="center" vertical="center"/>
      <protection/>
    </xf>
    <xf numFmtId="0" fontId="7" fillId="0" borderId="13" xfId="86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2" fillId="0" borderId="25" xfId="86" applyFont="1" applyBorder="1" applyAlignment="1">
      <alignment horizontal="center" vertical="center"/>
      <protection/>
    </xf>
    <xf numFmtId="0" fontId="3" fillId="0" borderId="25" xfId="86" applyFont="1" applyBorder="1" applyAlignment="1">
      <alignment horizontal="center" vertical="center"/>
      <protection/>
    </xf>
    <xf numFmtId="0" fontId="9" fillId="0" borderId="26" xfId="86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2" fillId="0" borderId="28" xfId="86" applyFont="1" applyBorder="1" applyAlignment="1">
      <alignment horizontal="center" vertical="center"/>
      <protection/>
    </xf>
    <xf numFmtId="0" fontId="3" fillId="0" borderId="28" xfId="86" applyFont="1" applyBorder="1" applyAlignment="1">
      <alignment horizontal="center" vertical="center"/>
      <protection/>
    </xf>
    <xf numFmtId="0" fontId="9" fillId="0" borderId="29" xfId="86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2" fillId="0" borderId="31" xfId="86" applyFont="1" applyBorder="1" applyAlignment="1">
      <alignment horizontal="center" vertical="center"/>
      <protection/>
    </xf>
    <xf numFmtId="0" fontId="3" fillId="0" borderId="31" xfId="86" applyFont="1" applyBorder="1" applyAlignment="1">
      <alignment horizontal="center" vertical="center"/>
      <protection/>
    </xf>
    <xf numFmtId="0" fontId="10" fillId="0" borderId="32" xfId="86" applyFont="1" applyBorder="1" applyAlignment="1">
      <alignment horizontal="center" vertical="center"/>
      <protection/>
    </xf>
    <xf numFmtId="0" fontId="62" fillId="0" borderId="33" xfId="0" applyFont="1" applyBorder="1" applyAlignment="1">
      <alignment horizontal="center" vertical="center"/>
    </xf>
    <xf numFmtId="0" fontId="11" fillId="0" borderId="25" xfId="86" applyFont="1" applyBorder="1" applyAlignment="1">
      <alignment horizontal="center" vertical="center"/>
      <protection/>
    </xf>
    <xf numFmtId="0" fontId="62" fillId="0" borderId="27" xfId="0" applyFont="1" applyBorder="1" applyAlignment="1">
      <alignment horizontal="center" vertical="center"/>
    </xf>
    <xf numFmtId="0" fontId="63" fillId="0" borderId="29" xfId="86" applyFont="1" applyBorder="1" applyAlignment="1">
      <alignment horizontal="center" vertical="center"/>
      <protection/>
    </xf>
    <xf numFmtId="0" fontId="10" fillId="0" borderId="29" xfId="86" applyFont="1" applyBorder="1" applyAlignment="1">
      <alignment horizontal="center" vertical="center"/>
      <protection/>
    </xf>
    <xf numFmtId="0" fontId="62" fillId="0" borderId="30" xfId="0" applyFont="1" applyBorder="1" applyAlignment="1">
      <alignment horizontal="center" vertical="center"/>
    </xf>
    <xf numFmtId="165" fontId="3" fillId="0" borderId="0" xfId="86" applyNumberFormat="1" applyBorder="1" applyAlignment="1">
      <alignment horizontal="center" vertical="center"/>
      <protection/>
    </xf>
    <xf numFmtId="0" fontId="3" fillId="0" borderId="0" xfId="86" applyBorder="1" applyAlignment="1">
      <alignment horizontal="center" vertical="center"/>
      <protection/>
    </xf>
    <xf numFmtId="0" fontId="3" fillId="0" borderId="0" xfId="86" applyBorder="1">
      <alignment/>
      <protection/>
    </xf>
    <xf numFmtId="0" fontId="13" fillId="0" borderId="0" xfId="86" applyFo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1" fillId="0" borderId="28" xfId="0" applyFont="1" applyBorder="1" applyAlignment="1">
      <alignment/>
    </xf>
    <xf numFmtId="0" fontId="4" fillId="0" borderId="0" xfId="86" applyFont="1" applyAlignment="1">
      <alignment horizontal="left" vertical="center"/>
      <protection/>
    </xf>
    <xf numFmtId="0" fontId="6" fillId="0" borderId="0" xfId="86" applyFont="1" applyAlignment="1">
      <alignment horizontal="left" vertical="center"/>
      <protection/>
    </xf>
    <xf numFmtId="0" fontId="8" fillId="0" borderId="15" xfId="86" applyFont="1" applyBorder="1" applyAlignment="1">
      <alignment horizontal="center" vertical="center" wrapText="1"/>
      <protection/>
    </xf>
    <xf numFmtId="0" fontId="8" fillId="0" borderId="16" xfId="86" applyFont="1" applyBorder="1" applyAlignment="1">
      <alignment horizontal="center" vertical="center" wrapText="1"/>
      <protection/>
    </xf>
    <xf numFmtId="0" fontId="8" fillId="0" borderId="35" xfId="86" applyFont="1" applyBorder="1" applyAlignment="1">
      <alignment horizontal="center" vertical="center" wrapText="1"/>
      <protection/>
    </xf>
    <xf numFmtId="165" fontId="8" fillId="0" borderId="17" xfId="86" applyNumberFormat="1" applyFont="1" applyBorder="1" applyAlignment="1">
      <alignment horizontal="center" vertical="center"/>
      <protection/>
    </xf>
    <xf numFmtId="165" fontId="8" fillId="0" borderId="18" xfId="86" applyNumberFormat="1" applyFont="1" applyBorder="1" applyAlignment="1">
      <alignment horizontal="center" vertical="center"/>
      <protection/>
    </xf>
    <xf numFmtId="165" fontId="8" fillId="0" borderId="19" xfId="86" applyNumberFormat="1" applyFont="1" applyBorder="1" applyAlignment="1">
      <alignment horizontal="center" vertical="center"/>
      <protection/>
    </xf>
    <xf numFmtId="0" fontId="12" fillId="0" borderId="0" xfId="86" applyFont="1" applyAlignment="1">
      <alignment horizontal="center" vertical="center" wrapText="1"/>
      <protection/>
    </xf>
    <xf numFmtId="166" fontId="15" fillId="0" borderId="0" xfId="0" applyNumberFormat="1" applyFont="1" applyAlignment="1">
      <alignment horizontal="center"/>
    </xf>
    <xf numFmtId="0" fontId="64" fillId="0" borderId="11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164" fontId="0" fillId="0" borderId="16" xfId="0" applyNumberFormat="1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65" fillId="0" borderId="17" xfId="0" applyFont="1" applyBorder="1" applyAlignment="1">
      <alignment horizontal="centerContinuous" vertical="center"/>
    </xf>
    <xf numFmtId="0" fontId="65" fillId="0" borderId="18" xfId="0" applyFont="1" applyBorder="1" applyAlignment="1">
      <alignment horizontal="centerContinuous" vertical="center"/>
    </xf>
    <xf numFmtId="0" fontId="65" fillId="0" borderId="19" xfId="0" applyFont="1" applyBorder="1" applyAlignment="1">
      <alignment horizontal="centerContinuous" vertical="center"/>
    </xf>
    <xf numFmtId="164" fontId="65" fillId="0" borderId="19" xfId="0" applyNumberFormat="1" applyFont="1" applyBorder="1" applyAlignment="1">
      <alignment horizontal="centerContinuous" vertical="center"/>
    </xf>
    <xf numFmtId="164" fontId="65" fillId="0" borderId="17" xfId="0" applyNumberFormat="1" applyFont="1" applyBorder="1" applyAlignment="1">
      <alignment horizontal="centerContinuous" vertical="center"/>
    </xf>
    <xf numFmtId="164" fontId="59" fillId="0" borderId="17" xfId="0" applyNumberFormat="1" applyFont="1" applyBorder="1" applyAlignment="1">
      <alignment horizontal="centerContinuous" vertical="center"/>
    </xf>
    <xf numFmtId="164" fontId="60" fillId="0" borderId="19" xfId="0" applyNumberFormat="1" applyFont="1" applyBorder="1" applyAlignment="1">
      <alignment horizontal="centerContinuous" vertical="center"/>
    </xf>
    <xf numFmtId="0" fontId="59" fillId="0" borderId="17" xfId="0" applyFont="1" applyBorder="1" applyAlignment="1">
      <alignment horizontal="centerContinuous" vertical="center"/>
    </xf>
    <xf numFmtId="0" fontId="59" fillId="0" borderId="18" xfId="0" applyFont="1" applyBorder="1" applyAlignment="1">
      <alignment horizontal="centerContinuous" vertical="center"/>
    </xf>
    <xf numFmtId="164" fontId="59" fillId="0" borderId="19" xfId="0" applyNumberFormat="1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/>
    </xf>
  </cellXfs>
  <cellStyles count="8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nditionalStyle_1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10" xfId="53"/>
    <cellStyle name="Standard 11" xfId="54"/>
    <cellStyle name="Standard 12" xfId="55"/>
    <cellStyle name="Standard 13" xfId="56"/>
    <cellStyle name="Standard 14" xfId="57"/>
    <cellStyle name="Standard 15" xfId="58"/>
    <cellStyle name="Standard 16" xfId="59"/>
    <cellStyle name="Standard 17" xfId="60"/>
    <cellStyle name="Standard 18" xfId="61"/>
    <cellStyle name="Standard 19" xfId="62"/>
    <cellStyle name="Standard 2" xfId="63"/>
    <cellStyle name="Standard 20" xfId="64"/>
    <cellStyle name="Standard 21" xfId="65"/>
    <cellStyle name="Standard 22" xfId="66"/>
    <cellStyle name="Standard 23" xfId="67"/>
    <cellStyle name="Standard 24" xfId="68"/>
    <cellStyle name="Standard 25" xfId="69"/>
    <cellStyle name="Standard 26" xfId="70"/>
    <cellStyle name="Standard 27" xfId="71"/>
    <cellStyle name="Standard 28" xfId="72"/>
    <cellStyle name="Standard 29" xfId="73"/>
    <cellStyle name="Standard 3" xfId="74"/>
    <cellStyle name="Standard 30" xfId="75"/>
    <cellStyle name="Standard 31" xfId="76"/>
    <cellStyle name="Standard 32" xfId="77"/>
    <cellStyle name="Standard 34" xfId="78"/>
    <cellStyle name="Standard 35" xfId="79"/>
    <cellStyle name="Standard 4" xfId="80"/>
    <cellStyle name="Standard 5" xfId="81"/>
    <cellStyle name="Standard 6" xfId="82"/>
    <cellStyle name="Standard 7" xfId="83"/>
    <cellStyle name="Standard 8" xfId="84"/>
    <cellStyle name="Standard 9" xfId="85"/>
    <cellStyle name="Standard_MM-Startfolge U14+U18" xfId="86"/>
    <cellStyle name="Überschrift" xfId="87"/>
    <cellStyle name="Überschrift 1" xfId="88"/>
    <cellStyle name="Überschrift 2" xfId="89"/>
    <cellStyle name="Überschrift 3" xfId="90"/>
    <cellStyle name="Überschrift 4" xfId="91"/>
    <cellStyle name="Verknüpfte Zelle" xfId="92"/>
    <cellStyle name="Currency" xfId="93"/>
    <cellStyle name="Currency [0]" xfId="94"/>
    <cellStyle name="Warnender Text" xfId="95"/>
    <cellStyle name="Zelle überprüfen" xfId="96"/>
  </cellStyles>
  <dxfs count="1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/>
    <dxf>
      <font>
        <color rgb="FFFF0000"/>
      </font>
    </dxf>
    <dxf/>
    <dxf/>
    <dxf>
      <font>
        <color rgb="FFFF0000"/>
      </font>
    </dxf>
    <dxf/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/>
    <dxf>
      <font>
        <color rgb="FFFF0000"/>
      </font>
    </dxf>
    <dxf/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752475</xdr:colOff>
      <xdr:row>5</xdr:row>
      <xdr:rowOff>114300</xdr:rowOff>
    </xdr:to>
    <xdr:pic>
      <xdr:nvPicPr>
        <xdr:cNvPr id="1" name="Picture 1" descr="Symbol O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723900" cy="981075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104775</xdr:rowOff>
    </xdr:from>
    <xdr:to>
      <xdr:col>5</xdr:col>
      <xdr:colOff>1000125</xdr:colOff>
      <xdr:row>5</xdr:row>
      <xdr:rowOff>171450</xdr:rowOff>
    </xdr:to>
    <xdr:pic>
      <xdr:nvPicPr>
        <xdr:cNvPr id="2" name="Picture 2" descr="auto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0477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o\AppData\Local\Temp\150218_OKV%20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KSV Neueibau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SSV Turbine DD II.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7">
      <selection activeCell="Q36" sqref="Q36"/>
    </sheetView>
  </sheetViews>
  <sheetFormatPr defaultColWidth="11.00390625" defaultRowHeight="14.25"/>
  <cols>
    <col min="1" max="1" width="6.50390625" style="0" bestFit="1" customWidth="1"/>
    <col min="2" max="2" width="5.75390625" style="0" hidden="1" customWidth="1"/>
    <col min="3" max="3" width="27.625" style="0" customWidth="1"/>
    <col min="4" max="4" width="1.4921875" style="13" bestFit="1" customWidth="1"/>
    <col min="5" max="5" width="5.75390625" style="0" hidden="1" customWidth="1"/>
    <col min="6" max="6" width="27.625" style="0" customWidth="1"/>
    <col min="7" max="7" width="5.625" style="0" customWidth="1"/>
    <col min="8" max="8" width="1.4921875" style="0" bestFit="1" customWidth="1"/>
    <col min="9" max="10" width="5.625" style="0" customWidth="1"/>
    <col min="11" max="11" width="1.4921875" style="0" bestFit="1" customWidth="1"/>
    <col min="12" max="12" width="5.625" style="0" customWidth="1"/>
    <col min="13" max="13" width="7.625" style="0" customWidth="1"/>
    <col min="14" max="14" width="1.4921875" style="0" bestFit="1" customWidth="1"/>
    <col min="15" max="15" width="7.625" style="0" customWidth="1"/>
    <col min="16" max="16" width="5.375" style="13" bestFit="1" customWidth="1"/>
  </cols>
  <sheetData>
    <row r="1" spans="1:16" s="1" customFormat="1" ht="30" customHeight="1" thickBot="1">
      <c r="A1" s="1" t="s">
        <v>0</v>
      </c>
      <c r="B1"/>
      <c r="D1" s="2"/>
      <c r="E1"/>
      <c r="P1" s="3" t="s">
        <v>1</v>
      </c>
    </row>
    <row r="2" spans="1:16" s="11" customFormat="1" ht="24.75" customHeight="1" thickBot="1">
      <c r="A2" s="4" t="s">
        <v>2</v>
      </c>
      <c r="B2"/>
      <c r="C2" s="5" t="s">
        <v>3</v>
      </c>
      <c r="D2" s="6"/>
      <c r="E2"/>
      <c r="F2" s="7" t="s">
        <v>3</v>
      </c>
      <c r="G2" s="8" t="s">
        <v>4</v>
      </c>
      <c r="H2" s="6"/>
      <c r="I2" s="9" t="s">
        <v>4</v>
      </c>
      <c r="J2" s="8" t="s">
        <v>5</v>
      </c>
      <c r="K2" s="6"/>
      <c r="L2" s="9" t="s">
        <v>5</v>
      </c>
      <c r="M2" s="8" t="s">
        <v>6</v>
      </c>
      <c r="N2" s="6"/>
      <c r="O2" s="9" t="s">
        <v>6</v>
      </c>
      <c r="P2" s="10" t="s">
        <v>7</v>
      </c>
    </row>
    <row r="3" spans="1:16" s="11" customFormat="1" ht="24.75" customHeight="1" thickBot="1">
      <c r="A3" s="12" t="s">
        <v>8</v>
      </c>
      <c r="B3" s="13">
        <v>1</v>
      </c>
      <c r="C3" s="14" t="s">
        <v>25</v>
      </c>
      <c r="D3" s="15" t="s">
        <v>9</v>
      </c>
      <c r="E3" s="13">
        <v>17</v>
      </c>
      <c r="F3" s="5" t="s">
        <v>19</v>
      </c>
      <c r="G3" s="16">
        <v>1</v>
      </c>
      <c r="H3" s="15" t="s">
        <v>10</v>
      </c>
      <c r="I3" s="17">
        <v>5</v>
      </c>
      <c r="J3" s="16">
        <v>10</v>
      </c>
      <c r="K3" s="15" t="s">
        <v>10</v>
      </c>
      <c r="L3" s="17">
        <v>6</v>
      </c>
      <c r="M3" s="18">
        <v>2027</v>
      </c>
      <c r="N3" s="15" t="s">
        <v>10</v>
      </c>
      <c r="O3" s="19">
        <v>2063</v>
      </c>
      <c r="P3" s="20"/>
    </row>
    <row r="4" spans="1:16" s="11" customFormat="1" ht="24.75" customHeight="1" thickBot="1">
      <c r="A4" s="12" t="s">
        <v>12</v>
      </c>
      <c r="B4" s="13">
        <v>2</v>
      </c>
      <c r="C4" s="5" t="s">
        <v>46</v>
      </c>
      <c r="D4" s="15" t="s">
        <v>9</v>
      </c>
      <c r="E4" s="13">
        <v>18</v>
      </c>
      <c r="F4" s="14" t="s">
        <v>86</v>
      </c>
      <c r="G4" s="16">
        <v>4</v>
      </c>
      <c r="H4" s="15" t="s">
        <v>10</v>
      </c>
      <c r="I4" s="17">
        <v>2</v>
      </c>
      <c r="J4" s="16">
        <v>9</v>
      </c>
      <c r="K4" s="15" t="s">
        <v>10</v>
      </c>
      <c r="L4" s="17">
        <v>7</v>
      </c>
      <c r="M4" s="18">
        <v>1941</v>
      </c>
      <c r="N4" s="15" t="s">
        <v>10</v>
      </c>
      <c r="O4" s="19">
        <v>1936</v>
      </c>
      <c r="P4" s="20"/>
    </row>
    <row r="5" spans="1:16" s="11" customFormat="1" ht="24.75" customHeight="1" thickBot="1">
      <c r="A5" s="12" t="s">
        <v>14</v>
      </c>
      <c r="B5" s="13">
        <v>3</v>
      </c>
      <c r="C5" s="14" t="s">
        <v>87</v>
      </c>
      <c r="D5" s="15" t="s">
        <v>9</v>
      </c>
      <c r="E5" s="13">
        <v>19</v>
      </c>
      <c r="F5" s="5" t="s">
        <v>54</v>
      </c>
      <c r="G5" s="16">
        <v>1</v>
      </c>
      <c r="H5" s="15" t="s">
        <v>10</v>
      </c>
      <c r="I5" s="17">
        <v>5</v>
      </c>
      <c r="J5" s="16">
        <v>7</v>
      </c>
      <c r="K5" s="15" t="s">
        <v>10</v>
      </c>
      <c r="L5" s="17">
        <v>9</v>
      </c>
      <c r="M5" s="18">
        <v>2074</v>
      </c>
      <c r="N5" s="15" t="s">
        <v>10</v>
      </c>
      <c r="O5" s="19">
        <v>2100</v>
      </c>
      <c r="P5" s="20"/>
    </row>
    <row r="6" spans="1:16" s="11" customFormat="1" ht="24.75" customHeight="1" thickBot="1">
      <c r="A6" s="12" t="s">
        <v>16</v>
      </c>
      <c r="B6" s="13">
        <v>4</v>
      </c>
      <c r="C6" s="49" t="s">
        <v>91</v>
      </c>
      <c r="D6" s="15" t="s">
        <v>9</v>
      </c>
      <c r="E6" s="13">
        <v>20</v>
      </c>
      <c r="F6" s="14" t="s">
        <v>52</v>
      </c>
      <c r="G6" s="16">
        <v>4</v>
      </c>
      <c r="H6" s="15" t="s">
        <v>10</v>
      </c>
      <c r="I6" s="17">
        <v>2</v>
      </c>
      <c r="J6" s="16">
        <v>9</v>
      </c>
      <c r="K6" s="15" t="s">
        <v>10</v>
      </c>
      <c r="L6" s="17">
        <v>7</v>
      </c>
      <c r="M6" s="18">
        <v>1960</v>
      </c>
      <c r="N6" s="15" t="s">
        <v>10</v>
      </c>
      <c r="O6" s="19">
        <v>1934</v>
      </c>
      <c r="P6" s="20"/>
    </row>
    <row r="7" spans="1:16" s="11" customFormat="1" ht="24.75" customHeight="1" thickBot="1">
      <c r="A7" s="12" t="s">
        <v>18</v>
      </c>
      <c r="B7" s="13">
        <v>5</v>
      </c>
      <c r="C7" s="14" t="s">
        <v>31</v>
      </c>
      <c r="D7" s="15" t="s">
        <v>9</v>
      </c>
      <c r="E7" s="13">
        <v>21</v>
      </c>
      <c r="F7" s="5" t="s">
        <v>58</v>
      </c>
      <c r="G7" s="16">
        <v>1</v>
      </c>
      <c r="H7" s="15" t="s">
        <v>10</v>
      </c>
      <c r="I7" s="17">
        <v>5</v>
      </c>
      <c r="J7" s="16">
        <v>6.5</v>
      </c>
      <c r="K7" s="15" t="s">
        <v>10</v>
      </c>
      <c r="L7" s="17">
        <v>9.5</v>
      </c>
      <c r="M7" s="18">
        <v>2062</v>
      </c>
      <c r="N7" s="15" t="s">
        <v>10</v>
      </c>
      <c r="O7" s="19">
        <v>2090</v>
      </c>
      <c r="P7" s="20"/>
    </row>
    <row r="8" spans="1:16" s="11" customFormat="1" ht="24.75" customHeight="1" thickBot="1">
      <c r="A8" s="12" t="s">
        <v>20</v>
      </c>
      <c r="B8" s="13">
        <v>6</v>
      </c>
      <c r="C8" s="5" t="s">
        <v>56</v>
      </c>
      <c r="D8" s="15" t="s">
        <v>9</v>
      </c>
      <c r="E8" s="13">
        <v>22</v>
      </c>
      <c r="F8" s="14" t="s">
        <v>61</v>
      </c>
      <c r="G8" s="16">
        <v>4</v>
      </c>
      <c r="H8" s="15" t="s">
        <v>10</v>
      </c>
      <c r="I8" s="17">
        <v>2</v>
      </c>
      <c r="J8" s="16">
        <v>9</v>
      </c>
      <c r="K8" s="15" t="s">
        <v>10</v>
      </c>
      <c r="L8" s="17">
        <v>7</v>
      </c>
      <c r="M8" s="18">
        <v>2078</v>
      </c>
      <c r="N8" s="15" t="s">
        <v>10</v>
      </c>
      <c r="O8" s="19">
        <v>2039</v>
      </c>
      <c r="P8" s="21"/>
    </row>
    <row r="9" spans="1:16" s="11" customFormat="1" ht="24.75" customHeight="1" thickBot="1">
      <c r="A9" s="12" t="s">
        <v>22</v>
      </c>
      <c r="B9" s="13">
        <v>7</v>
      </c>
      <c r="C9" s="14" t="s">
        <v>23</v>
      </c>
      <c r="D9" s="15" t="s">
        <v>9</v>
      </c>
      <c r="E9" s="13">
        <v>23</v>
      </c>
      <c r="F9" s="5" t="s">
        <v>39</v>
      </c>
      <c r="G9" s="16">
        <v>2</v>
      </c>
      <c r="H9" s="15" t="s">
        <v>10</v>
      </c>
      <c r="I9" s="17">
        <v>4</v>
      </c>
      <c r="J9" s="16">
        <v>5.5</v>
      </c>
      <c r="K9" s="15" t="s">
        <v>10</v>
      </c>
      <c r="L9" s="17">
        <v>10.5</v>
      </c>
      <c r="M9" s="18">
        <v>1985</v>
      </c>
      <c r="N9" s="15" t="s">
        <v>10</v>
      </c>
      <c r="O9" s="19">
        <v>2025</v>
      </c>
      <c r="P9" s="20"/>
    </row>
    <row r="10" spans="1:16" s="11" customFormat="1" ht="24.75" customHeight="1" thickBot="1">
      <c r="A10" s="12" t="s">
        <v>24</v>
      </c>
      <c r="B10" s="13">
        <v>8</v>
      </c>
      <c r="C10" s="5" t="s">
        <v>15</v>
      </c>
      <c r="D10" s="15" t="s">
        <v>9</v>
      </c>
      <c r="E10" s="13">
        <v>24</v>
      </c>
      <c r="F10" s="14" t="s">
        <v>13</v>
      </c>
      <c r="G10" s="16">
        <v>4</v>
      </c>
      <c r="H10" s="15" t="s">
        <v>10</v>
      </c>
      <c r="I10" s="17">
        <v>2</v>
      </c>
      <c r="J10" s="16">
        <v>8</v>
      </c>
      <c r="K10" s="15" t="s">
        <v>10</v>
      </c>
      <c r="L10" s="17">
        <v>8</v>
      </c>
      <c r="M10" s="18">
        <v>2117</v>
      </c>
      <c r="N10" s="15" t="s">
        <v>10</v>
      </c>
      <c r="O10" s="19">
        <v>2084</v>
      </c>
      <c r="P10" s="20"/>
    </row>
    <row r="11" spans="1:16" s="11" customFormat="1" ht="24.75" customHeight="1" thickBot="1">
      <c r="A11" s="12" t="s">
        <v>26</v>
      </c>
      <c r="B11" s="13">
        <v>9</v>
      </c>
      <c r="C11" s="5" t="s">
        <v>60</v>
      </c>
      <c r="D11" s="15" t="s">
        <v>9</v>
      </c>
      <c r="E11" s="13">
        <v>25</v>
      </c>
      <c r="F11" s="14" t="s">
        <v>44</v>
      </c>
      <c r="G11" s="16">
        <v>4</v>
      </c>
      <c r="H11" s="15" t="s">
        <v>10</v>
      </c>
      <c r="I11" s="17">
        <v>2</v>
      </c>
      <c r="J11" s="16">
        <v>7.5</v>
      </c>
      <c r="K11" s="15" t="s">
        <v>10</v>
      </c>
      <c r="L11" s="17">
        <v>8.5</v>
      </c>
      <c r="M11" s="18">
        <v>2060</v>
      </c>
      <c r="N11" s="15" t="s">
        <v>10</v>
      </c>
      <c r="O11" s="19">
        <v>2048</v>
      </c>
      <c r="P11" s="20"/>
    </row>
    <row r="12" spans="1:16" s="11" customFormat="1" ht="24.75" customHeight="1" thickBot="1">
      <c r="A12" s="12" t="s">
        <v>28</v>
      </c>
      <c r="B12" s="13">
        <v>10</v>
      </c>
      <c r="C12" s="14" t="s">
        <v>43</v>
      </c>
      <c r="D12" s="15" t="s">
        <v>9</v>
      </c>
      <c r="E12" s="13">
        <v>26</v>
      </c>
      <c r="F12" s="5" t="s">
        <v>21</v>
      </c>
      <c r="G12" s="16">
        <v>0</v>
      </c>
      <c r="H12" s="15" t="s">
        <v>10</v>
      </c>
      <c r="I12" s="17">
        <v>6</v>
      </c>
      <c r="J12" s="16">
        <v>3.5</v>
      </c>
      <c r="K12" s="15" t="s">
        <v>10</v>
      </c>
      <c r="L12" s="17">
        <v>12.5</v>
      </c>
      <c r="M12" s="18">
        <v>1926</v>
      </c>
      <c r="N12" s="15" t="s">
        <v>10</v>
      </c>
      <c r="O12" s="19">
        <v>2082</v>
      </c>
      <c r="P12" s="20"/>
    </row>
    <row r="13" spans="1:16" s="11" customFormat="1" ht="24.75" customHeight="1" thickBot="1">
      <c r="A13" s="12" t="s">
        <v>30</v>
      </c>
      <c r="B13" s="13">
        <v>11</v>
      </c>
      <c r="C13" s="5" t="s">
        <v>27</v>
      </c>
      <c r="D13" s="15" t="s">
        <v>9</v>
      </c>
      <c r="E13" s="13">
        <v>27</v>
      </c>
      <c r="F13" s="14" t="s">
        <v>48</v>
      </c>
      <c r="G13" s="16">
        <v>4</v>
      </c>
      <c r="H13" s="15" t="s">
        <v>10</v>
      </c>
      <c r="I13" s="17">
        <v>2</v>
      </c>
      <c r="J13" s="16">
        <v>10</v>
      </c>
      <c r="K13" s="15" t="s">
        <v>10</v>
      </c>
      <c r="L13" s="17">
        <v>6</v>
      </c>
      <c r="M13" s="18">
        <v>2055</v>
      </c>
      <c r="N13" s="15" t="s">
        <v>10</v>
      </c>
      <c r="O13" s="19">
        <v>2015</v>
      </c>
      <c r="P13" s="20"/>
    </row>
    <row r="14" spans="1:16" s="11" customFormat="1" ht="24.75" customHeight="1" thickBot="1">
      <c r="A14" s="12" t="s">
        <v>32</v>
      </c>
      <c r="B14" s="13">
        <v>12</v>
      </c>
      <c r="C14" s="5" t="s">
        <v>37</v>
      </c>
      <c r="D14" s="15" t="s">
        <v>9</v>
      </c>
      <c r="E14" s="13">
        <v>28</v>
      </c>
      <c r="F14" s="14" t="s">
        <v>41</v>
      </c>
      <c r="G14" s="16">
        <v>5</v>
      </c>
      <c r="H14" s="15" t="s">
        <v>10</v>
      </c>
      <c r="I14" s="17">
        <v>1</v>
      </c>
      <c r="J14" s="16">
        <v>10.5</v>
      </c>
      <c r="K14" s="15" t="s">
        <v>10</v>
      </c>
      <c r="L14" s="17">
        <v>5.5</v>
      </c>
      <c r="M14" s="18">
        <v>2048</v>
      </c>
      <c r="N14" s="15" t="s">
        <v>10</v>
      </c>
      <c r="O14" s="19">
        <v>1923</v>
      </c>
      <c r="P14" s="20"/>
    </row>
    <row r="15" spans="1:16" s="11" customFormat="1" ht="24.75" customHeight="1" thickBot="1">
      <c r="A15" s="12" t="s">
        <v>34</v>
      </c>
      <c r="B15" s="13">
        <v>13</v>
      </c>
      <c r="C15" s="5" t="s">
        <v>35</v>
      </c>
      <c r="D15" s="15" t="s">
        <v>9</v>
      </c>
      <c r="E15" s="13">
        <v>29</v>
      </c>
      <c r="F15" s="14" t="s">
        <v>63</v>
      </c>
      <c r="G15" s="16">
        <v>6</v>
      </c>
      <c r="H15" s="15" t="s">
        <v>10</v>
      </c>
      <c r="I15" s="17">
        <v>0</v>
      </c>
      <c r="J15" s="16">
        <v>12</v>
      </c>
      <c r="K15" s="15" t="s">
        <v>10</v>
      </c>
      <c r="L15" s="17">
        <v>4</v>
      </c>
      <c r="M15" s="18">
        <v>2191</v>
      </c>
      <c r="N15" s="15" t="s">
        <v>10</v>
      </c>
      <c r="O15" s="19">
        <v>1972</v>
      </c>
      <c r="P15" s="20"/>
    </row>
    <row r="16" spans="1:16" s="11" customFormat="1" ht="24.75" customHeight="1" thickBot="1">
      <c r="A16" s="12" t="s">
        <v>36</v>
      </c>
      <c r="B16" s="13">
        <v>14</v>
      </c>
      <c r="C16" s="5" t="s">
        <v>17</v>
      </c>
      <c r="D16" s="15" t="s">
        <v>9</v>
      </c>
      <c r="E16" s="13">
        <v>30</v>
      </c>
      <c r="F16" s="14" t="s">
        <v>29</v>
      </c>
      <c r="G16" s="16">
        <v>5</v>
      </c>
      <c r="H16" s="15" t="s">
        <v>10</v>
      </c>
      <c r="I16" s="17">
        <v>1</v>
      </c>
      <c r="J16" s="16">
        <v>10</v>
      </c>
      <c r="K16" s="15" t="s">
        <v>10</v>
      </c>
      <c r="L16" s="17">
        <v>6</v>
      </c>
      <c r="M16" s="18">
        <v>2088</v>
      </c>
      <c r="N16" s="15" t="s">
        <v>10</v>
      </c>
      <c r="O16" s="19">
        <v>2011</v>
      </c>
      <c r="P16" s="20"/>
    </row>
    <row r="17" spans="1:16" s="11" customFormat="1" ht="24.75" customHeight="1" thickBot="1">
      <c r="A17" s="12" t="s">
        <v>38</v>
      </c>
      <c r="B17" s="13">
        <v>15</v>
      </c>
      <c r="C17" s="5" t="s">
        <v>50</v>
      </c>
      <c r="D17" s="15" t="s">
        <v>9</v>
      </c>
      <c r="E17" s="13">
        <v>31</v>
      </c>
      <c r="F17" s="14" t="s">
        <v>11</v>
      </c>
      <c r="G17" s="16">
        <v>4</v>
      </c>
      <c r="H17" s="15" t="s">
        <v>10</v>
      </c>
      <c r="I17" s="17">
        <v>2</v>
      </c>
      <c r="J17" s="16">
        <v>6.5</v>
      </c>
      <c r="K17" s="15" t="s">
        <v>10</v>
      </c>
      <c r="L17" s="17">
        <v>9.5</v>
      </c>
      <c r="M17" s="18">
        <v>1909</v>
      </c>
      <c r="N17" s="15" t="s">
        <v>10</v>
      </c>
      <c r="O17" s="19">
        <v>1903</v>
      </c>
      <c r="P17" s="20"/>
    </row>
    <row r="18" spans="1:16" s="11" customFormat="1" ht="24.75" customHeight="1" thickBot="1">
      <c r="A18" s="12" t="s">
        <v>40</v>
      </c>
      <c r="B18" s="13">
        <v>16</v>
      </c>
      <c r="C18" s="5" t="s">
        <v>33</v>
      </c>
      <c r="D18" s="15" t="s">
        <v>9</v>
      </c>
      <c r="E18" s="13">
        <v>32</v>
      </c>
      <c r="F18" s="14" t="s">
        <v>64</v>
      </c>
      <c r="G18" s="16">
        <v>4</v>
      </c>
      <c r="H18" s="15" t="s">
        <v>10</v>
      </c>
      <c r="I18" s="17">
        <v>2</v>
      </c>
      <c r="J18" s="16">
        <v>9.5</v>
      </c>
      <c r="K18" s="15" t="s">
        <v>10</v>
      </c>
      <c r="L18" s="17">
        <v>6.5</v>
      </c>
      <c r="M18" s="18">
        <v>2016</v>
      </c>
      <c r="N18" s="15" t="s">
        <v>10</v>
      </c>
      <c r="O18" s="19">
        <v>1976</v>
      </c>
      <c r="P18" s="20"/>
    </row>
    <row r="20" spans="1:16" s="1" customFormat="1" ht="30" customHeight="1" thickBot="1">
      <c r="A20" s="1" t="s">
        <v>42</v>
      </c>
      <c r="B20"/>
      <c r="D20" s="2"/>
      <c r="E20"/>
      <c r="P20" s="3" t="s">
        <v>1</v>
      </c>
    </row>
    <row r="21" spans="1:16" s="11" customFormat="1" ht="24.75" customHeight="1" thickBot="1">
      <c r="A21" s="4" t="s">
        <v>2</v>
      </c>
      <c r="C21" s="5" t="s">
        <v>3</v>
      </c>
      <c r="D21" s="6"/>
      <c r="E21" s="13"/>
      <c r="F21" s="7" t="s">
        <v>3</v>
      </c>
      <c r="G21" s="8" t="s">
        <v>4</v>
      </c>
      <c r="H21" s="6"/>
      <c r="I21" s="9" t="s">
        <v>4</v>
      </c>
      <c r="J21" s="8" t="s">
        <v>5</v>
      </c>
      <c r="K21" s="6"/>
      <c r="L21" s="9" t="s">
        <v>5</v>
      </c>
      <c r="M21" s="8" t="s">
        <v>6</v>
      </c>
      <c r="N21" s="6"/>
      <c r="O21" s="9" t="s">
        <v>6</v>
      </c>
      <c r="P21" s="10" t="s">
        <v>7</v>
      </c>
    </row>
    <row r="22" spans="1:16" s="11" customFormat="1" ht="24.75" customHeight="1" thickBot="1">
      <c r="A22" s="12" t="s">
        <v>45</v>
      </c>
      <c r="B22" s="13">
        <v>33</v>
      </c>
      <c r="C22" s="14" t="s">
        <v>88</v>
      </c>
      <c r="D22" s="15" t="s">
        <v>9</v>
      </c>
      <c r="E22" s="13">
        <v>41</v>
      </c>
      <c r="F22" s="5" t="s">
        <v>54</v>
      </c>
      <c r="G22" s="22">
        <v>2</v>
      </c>
      <c r="H22" s="15" t="s">
        <v>10</v>
      </c>
      <c r="I22" s="23">
        <v>4</v>
      </c>
      <c r="J22" s="22">
        <v>8.5</v>
      </c>
      <c r="K22" s="15" t="s">
        <v>10</v>
      </c>
      <c r="L22" s="23">
        <v>7.5</v>
      </c>
      <c r="M22" s="24">
        <v>2005</v>
      </c>
      <c r="N22" s="15" t="s">
        <v>10</v>
      </c>
      <c r="O22" s="25">
        <v>2044</v>
      </c>
      <c r="P22" s="26"/>
    </row>
    <row r="23" spans="1:16" s="11" customFormat="1" ht="24.75" customHeight="1" thickBot="1">
      <c r="A23" s="12" t="s">
        <v>47</v>
      </c>
      <c r="B23" s="13">
        <v>34</v>
      </c>
      <c r="C23" s="5" t="s">
        <v>35</v>
      </c>
      <c r="D23" s="15" t="s">
        <v>9</v>
      </c>
      <c r="E23" s="13">
        <v>42</v>
      </c>
      <c r="F23" s="14" t="s">
        <v>46</v>
      </c>
      <c r="G23" s="22">
        <v>4</v>
      </c>
      <c r="H23" s="15" t="s">
        <v>10</v>
      </c>
      <c r="I23" s="23">
        <v>2</v>
      </c>
      <c r="J23" s="22">
        <v>11.5</v>
      </c>
      <c r="K23" s="15" t="s">
        <v>10</v>
      </c>
      <c r="L23" s="23">
        <v>4.5</v>
      </c>
      <c r="M23" s="24">
        <v>2183</v>
      </c>
      <c r="N23" s="15" t="s">
        <v>10</v>
      </c>
      <c r="O23" s="25">
        <v>2096</v>
      </c>
      <c r="P23" s="26"/>
    </row>
    <row r="24" spans="1:16" s="11" customFormat="1" ht="24.75" customHeight="1" thickBot="1">
      <c r="A24" s="12" t="s">
        <v>49</v>
      </c>
      <c r="B24" s="13">
        <v>35</v>
      </c>
      <c r="C24" s="5" t="s">
        <v>60</v>
      </c>
      <c r="D24" s="15" t="s">
        <v>9</v>
      </c>
      <c r="E24" s="13">
        <v>43</v>
      </c>
      <c r="F24" s="14" t="s">
        <v>37</v>
      </c>
      <c r="G24" s="22">
        <v>5</v>
      </c>
      <c r="H24" s="15" t="s">
        <v>10</v>
      </c>
      <c r="I24" s="23">
        <v>1</v>
      </c>
      <c r="J24" s="22">
        <v>7.5</v>
      </c>
      <c r="K24" s="15" t="s">
        <v>10</v>
      </c>
      <c r="L24" s="23">
        <v>8.5</v>
      </c>
      <c r="M24" s="24">
        <v>2064</v>
      </c>
      <c r="N24" s="15" t="s">
        <v>10</v>
      </c>
      <c r="O24" s="25">
        <v>2035</v>
      </c>
      <c r="P24" s="26"/>
    </row>
    <row r="25" spans="1:16" s="11" customFormat="1" ht="24.75" customHeight="1" thickBot="1">
      <c r="A25" s="12" t="s">
        <v>51</v>
      </c>
      <c r="B25" s="13">
        <v>36</v>
      </c>
      <c r="C25" s="5" t="s">
        <v>17</v>
      </c>
      <c r="D25" s="15" t="s">
        <v>9</v>
      </c>
      <c r="E25" s="13">
        <v>44</v>
      </c>
      <c r="F25" s="14" t="s">
        <v>50</v>
      </c>
      <c r="G25" s="22">
        <v>5.5</v>
      </c>
      <c r="H25" s="15" t="s">
        <v>10</v>
      </c>
      <c r="I25" s="23">
        <v>0.5</v>
      </c>
      <c r="J25" s="22">
        <v>9</v>
      </c>
      <c r="K25" s="15" t="s">
        <v>10</v>
      </c>
      <c r="L25" s="23">
        <v>7</v>
      </c>
      <c r="M25" s="24">
        <v>2156</v>
      </c>
      <c r="N25" s="15" t="s">
        <v>10</v>
      </c>
      <c r="O25" s="25">
        <v>2100</v>
      </c>
      <c r="P25" s="26"/>
    </row>
    <row r="26" spans="1:16" s="11" customFormat="1" ht="24.75" customHeight="1" thickBot="1">
      <c r="A26" s="12" t="s">
        <v>53</v>
      </c>
      <c r="B26" s="13">
        <v>37</v>
      </c>
      <c r="C26" s="14" t="s">
        <v>56</v>
      </c>
      <c r="D26" s="15" t="s">
        <v>9</v>
      </c>
      <c r="E26" s="13">
        <v>45</v>
      </c>
      <c r="F26" s="5" t="s">
        <v>58</v>
      </c>
      <c r="G26" s="22">
        <v>0</v>
      </c>
      <c r="H26" s="15" t="s">
        <v>10</v>
      </c>
      <c r="I26" s="23">
        <v>6</v>
      </c>
      <c r="J26" s="22">
        <v>4.5</v>
      </c>
      <c r="K26" s="15" t="s">
        <v>10</v>
      </c>
      <c r="L26" s="23">
        <v>11.5</v>
      </c>
      <c r="M26" s="24">
        <v>1985</v>
      </c>
      <c r="N26" s="15" t="s">
        <v>10</v>
      </c>
      <c r="O26" s="25">
        <v>2167</v>
      </c>
      <c r="P26" s="27"/>
    </row>
    <row r="27" spans="1:16" s="11" customFormat="1" ht="24.75" customHeight="1" thickBot="1">
      <c r="A27" s="12" t="s">
        <v>55</v>
      </c>
      <c r="B27" s="13">
        <v>38</v>
      </c>
      <c r="C27" s="14" t="s">
        <v>15</v>
      </c>
      <c r="D27" s="15" t="s">
        <v>9</v>
      </c>
      <c r="E27" s="13">
        <v>46</v>
      </c>
      <c r="F27" s="49" t="s">
        <v>91</v>
      </c>
      <c r="G27" s="22">
        <v>2</v>
      </c>
      <c r="H27" s="15" t="s">
        <v>10</v>
      </c>
      <c r="I27" s="23">
        <v>4</v>
      </c>
      <c r="J27" s="22">
        <v>8</v>
      </c>
      <c r="K27" s="15" t="s">
        <v>10</v>
      </c>
      <c r="L27" s="23">
        <v>8</v>
      </c>
      <c r="M27" s="24">
        <v>2033</v>
      </c>
      <c r="N27" s="15" t="s">
        <v>10</v>
      </c>
      <c r="O27" s="25">
        <v>2052</v>
      </c>
      <c r="P27" s="28"/>
    </row>
    <row r="28" spans="1:16" s="11" customFormat="1" ht="24.75" customHeight="1" thickBot="1">
      <c r="A28" s="12" t="s">
        <v>57</v>
      </c>
      <c r="B28" s="13">
        <v>39</v>
      </c>
      <c r="C28" s="5" t="s">
        <v>21</v>
      </c>
      <c r="D28" s="15" t="s">
        <v>9</v>
      </c>
      <c r="E28" s="13">
        <v>47</v>
      </c>
      <c r="F28" s="14" t="s">
        <v>27</v>
      </c>
      <c r="G28" s="22">
        <v>4</v>
      </c>
      <c r="H28" s="15" t="s">
        <v>10</v>
      </c>
      <c r="I28" s="23">
        <v>2</v>
      </c>
      <c r="J28" s="22">
        <v>8.5</v>
      </c>
      <c r="K28" s="15" t="s">
        <v>10</v>
      </c>
      <c r="L28" s="23">
        <v>7.5</v>
      </c>
      <c r="M28" s="24">
        <v>2091</v>
      </c>
      <c r="N28" s="15" t="s">
        <v>10</v>
      </c>
      <c r="O28" s="25">
        <v>2049</v>
      </c>
      <c r="P28" s="26"/>
    </row>
    <row r="29" spans="1:16" s="11" customFormat="1" ht="24.75" customHeight="1" thickBot="1">
      <c r="A29" s="12" t="s">
        <v>59</v>
      </c>
      <c r="B29" s="13">
        <v>40</v>
      </c>
      <c r="C29" s="14" t="s">
        <v>19</v>
      </c>
      <c r="D29" s="15" t="s">
        <v>9</v>
      </c>
      <c r="E29" s="13">
        <v>48</v>
      </c>
      <c r="F29" s="5" t="s">
        <v>39</v>
      </c>
      <c r="G29" s="22">
        <v>1</v>
      </c>
      <c r="H29" s="15" t="s">
        <v>10</v>
      </c>
      <c r="I29" s="23">
        <v>5</v>
      </c>
      <c r="J29" s="22">
        <v>6.5</v>
      </c>
      <c r="K29" s="15" t="s">
        <v>10</v>
      </c>
      <c r="L29" s="23">
        <v>9.5</v>
      </c>
      <c r="M29" s="24">
        <v>2107</v>
      </c>
      <c r="N29" s="15" t="s">
        <v>10</v>
      </c>
      <c r="O29" s="25">
        <v>2169</v>
      </c>
      <c r="P29" s="26"/>
    </row>
    <row r="31" spans="1:16" s="11" customFormat="1" ht="30" customHeight="1" thickBot="1">
      <c r="A31" s="1" t="s">
        <v>62</v>
      </c>
      <c r="B31"/>
      <c r="C31" s="1"/>
      <c r="D31" s="2"/>
      <c r="E31"/>
      <c r="F31" s="1"/>
      <c r="G31" s="1"/>
      <c r="H31" s="1"/>
      <c r="I31" s="1"/>
      <c r="J31" s="1"/>
      <c r="K31" s="1"/>
      <c r="L31" s="1"/>
      <c r="M31" s="1"/>
      <c r="N31" s="1"/>
      <c r="O31" s="1"/>
      <c r="P31" s="3" t="s">
        <v>1</v>
      </c>
    </row>
    <row r="32" spans="1:16" s="11" customFormat="1" ht="24.75" customHeight="1" thickBot="1">
      <c r="A32" s="4" t="s">
        <v>2</v>
      </c>
      <c r="B32"/>
      <c r="C32" s="5" t="s">
        <v>3</v>
      </c>
      <c r="D32" s="6"/>
      <c r="E32"/>
      <c r="F32" s="7" t="s">
        <v>3</v>
      </c>
      <c r="G32" s="8" t="s">
        <v>4</v>
      </c>
      <c r="H32" s="6"/>
      <c r="I32" s="9" t="s">
        <v>4</v>
      </c>
      <c r="J32" s="8" t="s">
        <v>5</v>
      </c>
      <c r="K32" s="6"/>
      <c r="L32" s="9" t="s">
        <v>5</v>
      </c>
      <c r="M32" s="8" t="s">
        <v>6</v>
      </c>
      <c r="N32" s="6"/>
      <c r="O32" s="9" t="s">
        <v>6</v>
      </c>
      <c r="P32" s="10" t="s">
        <v>7</v>
      </c>
    </row>
    <row r="33" spans="1:16" s="11" customFormat="1" ht="24.75" customHeight="1" thickBot="1">
      <c r="A33" s="12" t="s">
        <v>65</v>
      </c>
      <c r="B33" s="13">
        <v>49</v>
      </c>
      <c r="C33" s="49" t="s">
        <v>91</v>
      </c>
      <c r="D33" s="15" t="s">
        <v>9</v>
      </c>
      <c r="E33" s="13">
        <v>53</v>
      </c>
      <c r="F33" s="14" t="s">
        <v>35</v>
      </c>
      <c r="G33" s="22">
        <v>4</v>
      </c>
      <c r="H33" s="15" t="s">
        <v>10</v>
      </c>
      <c r="I33" s="23">
        <v>2</v>
      </c>
      <c r="J33" s="22">
        <v>8</v>
      </c>
      <c r="K33" s="15" t="s">
        <v>10</v>
      </c>
      <c r="L33" s="23">
        <v>8</v>
      </c>
      <c r="M33" s="24">
        <v>2025</v>
      </c>
      <c r="N33" s="15" t="s">
        <v>10</v>
      </c>
      <c r="O33" s="25">
        <v>2017</v>
      </c>
      <c r="P33" s="26"/>
    </row>
    <row r="34" spans="1:16" s="11" customFormat="1" ht="24.75" customHeight="1" thickBot="1">
      <c r="A34" s="12" t="s">
        <v>66</v>
      </c>
      <c r="B34" s="13">
        <v>50</v>
      </c>
      <c r="C34" s="5" t="s">
        <v>39</v>
      </c>
      <c r="D34" s="15" t="s">
        <v>9</v>
      </c>
      <c r="E34" s="13">
        <v>54</v>
      </c>
      <c r="F34" s="14" t="s">
        <v>58</v>
      </c>
      <c r="G34" s="22">
        <v>5</v>
      </c>
      <c r="H34" s="15" t="s">
        <v>10</v>
      </c>
      <c r="I34" s="23">
        <v>1</v>
      </c>
      <c r="J34" s="22">
        <v>9.5</v>
      </c>
      <c r="K34" s="15" t="s">
        <v>10</v>
      </c>
      <c r="L34" s="23">
        <v>6.5</v>
      </c>
      <c r="M34" s="24">
        <v>2141</v>
      </c>
      <c r="N34" s="15" t="s">
        <v>10</v>
      </c>
      <c r="O34" s="25">
        <v>2128</v>
      </c>
      <c r="P34" s="26"/>
    </row>
    <row r="35" spans="1:16" s="11" customFormat="1" ht="24.75" customHeight="1" thickBot="1">
      <c r="A35" s="12" t="s">
        <v>67</v>
      </c>
      <c r="B35" s="13">
        <v>51</v>
      </c>
      <c r="C35" s="14" t="s">
        <v>54</v>
      </c>
      <c r="D35" s="15" t="s">
        <v>9</v>
      </c>
      <c r="E35" s="13">
        <v>55</v>
      </c>
      <c r="F35" s="5" t="s">
        <v>17</v>
      </c>
      <c r="G35" s="22">
        <v>2</v>
      </c>
      <c r="H35" s="15" t="s">
        <v>10</v>
      </c>
      <c r="I35" s="23">
        <v>4</v>
      </c>
      <c r="J35" s="22">
        <v>9</v>
      </c>
      <c r="K35" s="15" t="s">
        <v>10</v>
      </c>
      <c r="L35" s="23">
        <v>7</v>
      </c>
      <c r="M35" s="24">
        <v>2005</v>
      </c>
      <c r="N35" s="15" t="s">
        <v>10</v>
      </c>
      <c r="O35" s="25">
        <v>2021</v>
      </c>
      <c r="P35" s="26"/>
    </row>
    <row r="36" spans="1:16" s="11" customFormat="1" ht="24.75" customHeight="1" thickBot="1">
      <c r="A36" s="12" t="s">
        <v>68</v>
      </c>
      <c r="B36" s="13">
        <v>52</v>
      </c>
      <c r="C36" s="5" t="s">
        <v>60</v>
      </c>
      <c r="D36" s="15" t="s">
        <v>9</v>
      </c>
      <c r="E36" s="13">
        <v>56</v>
      </c>
      <c r="F36" s="14" t="s">
        <v>21</v>
      </c>
      <c r="G36" s="22">
        <v>5</v>
      </c>
      <c r="H36" s="15" t="s">
        <v>10</v>
      </c>
      <c r="I36" s="23">
        <v>1</v>
      </c>
      <c r="J36" s="22">
        <v>11</v>
      </c>
      <c r="K36" s="15" t="s">
        <v>10</v>
      </c>
      <c r="L36" s="23">
        <v>5</v>
      </c>
      <c r="M36" s="24">
        <v>2066</v>
      </c>
      <c r="N36" s="15" t="s">
        <v>10</v>
      </c>
      <c r="O36" s="25">
        <v>2001</v>
      </c>
      <c r="P36" s="26"/>
    </row>
    <row r="37" ht="14.25">
      <c r="A37" s="50"/>
    </row>
    <row r="38" spans="1:16" s="11" customFormat="1" ht="30" customHeight="1" thickBot="1">
      <c r="A38" s="1" t="s">
        <v>92</v>
      </c>
      <c r="B38"/>
      <c r="C38" s="1"/>
      <c r="D38" s="2"/>
      <c r="E38"/>
      <c r="F38" s="1"/>
      <c r="G38" s="48" t="s">
        <v>90</v>
      </c>
      <c r="H38" s="1"/>
      <c r="I38" s="1"/>
      <c r="J38" s="1"/>
      <c r="K38" s="1"/>
      <c r="L38" s="1"/>
      <c r="M38" s="1"/>
      <c r="N38" s="1"/>
      <c r="O38" s="1"/>
      <c r="P38" s="3"/>
    </row>
    <row r="39" spans="1:16" s="11" customFormat="1" ht="24.75" customHeight="1" thickBot="1">
      <c r="A39" s="29" t="s">
        <v>2</v>
      </c>
      <c r="B39"/>
      <c r="C39" s="29" t="s">
        <v>3</v>
      </c>
      <c r="D39" s="30"/>
      <c r="E39"/>
      <c r="F39" s="31"/>
      <c r="G39" s="32" t="s">
        <v>4</v>
      </c>
      <c r="H39" s="33"/>
      <c r="I39" s="34"/>
      <c r="J39" s="32" t="s">
        <v>5</v>
      </c>
      <c r="K39" s="33"/>
      <c r="L39" s="34"/>
      <c r="M39" s="32" t="s">
        <v>6</v>
      </c>
      <c r="N39" s="33"/>
      <c r="O39" s="34"/>
      <c r="P39" s="35" t="s">
        <v>7</v>
      </c>
    </row>
    <row r="40" spans="1:16" s="11" customFormat="1" ht="24.75" customHeight="1" thickBot="1">
      <c r="A40" s="36" t="s">
        <v>69</v>
      </c>
      <c r="B40" s="13">
        <v>57</v>
      </c>
      <c r="C40" s="107" t="s">
        <v>91</v>
      </c>
      <c r="D40" s="38"/>
      <c r="E40"/>
      <c r="F40" s="39"/>
      <c r="G40" s="40"/>
      <c r="H40" s="41"/>
      <c r="I40" s="42"/>
      <c r="J40" s="117">
        <v>69</v>
      </c>
      <c r="K40" s="33"/>
      <c r="L40" s="118"/>
      <c r="M40" s="119">
        <v>3052</v>
      </c>
      <c r="N40" s="113"/>
      <c r="O40" s="114"/>
      <c r="P40" s="45"/>
    </row>
    <row r="41" spans="1:16" s="11" customFormat="1" ht="24.75" customHeight="1" thickBot="1">
      <c r="A41" s="46"/>
      <c r="B41" s="13">
        <v>58</v>
      </c>
      <c r="C41" s="109" t="s">
        <v>39</v>
      </c>
      <c r="D41" s="38"/>
      <c r="E41"/>
      <c r="F41" s="39"/>
      <c r="G41" s="40"/>
      <c r="H41" s="41"/>
      <c r="I41" s="42"/>
      <c r="J41" s="116">
        <v>61</v>
      </c>
      <c r="K41" s="41"/>
      <c r="L41" s="42"/>
      <c r="M41" s="112">
        <v>2990</v>
      </c>
      <c r="N41" s="113"/>
      <c r="O41" s="114"/>
      <c r="P41" s="45"/>
    </row>
    <row r="42" spans="1:16" s="11" customFormat="1" ht="24.75" customHeight="1" thickBot="1">
      <c r="A42" s="46"/>
      <c r="B42" s="13">
        <v>59</v>
      </c>
      <c r="C42" s="109" t="s">
        <v>60</v>
      </c>
      <c r="D42" s="38"/>
      <c r="E42"/>
      <c r="F42" s="39"/>
      <c r="G42" s="40"/>
      <c r="H42" s="41"/>
      <c r="I42" s="42"/>
      <c r="J42" s="116">
        <v>58</v>
      </c>
      <c r="K42" s="41"/>
      <c r="L42" s="42"/>
      <c r="M42" s="112">
        <v>2950</v>
      </c>
      <c r="N42" s="113"/>
      <c r="O42" s="114"/>
      <c r="P42" s="45"/>
    </row>
    <row r="43" spans="1:16" s="11" customFormat="1" ht="24.75" customHeight="1" thickBot="1">
      <c r="A43" s="47"/>
      <c r="B43" s="13">
        <v>60</v>
      </c>
      <c r="C43" s="109" t="s">
        <v>17</v>
      </c>
      <c r="D43" s="38"/>
      <c r="E43"/>
      <c r="F43" s="39"/>
      <c r="G43" s="40"/>
      <c r="H43" s="41"/>
      <c r="I43" s="42"/>
      <c r="J43" s="116">
        <v>56</v>
      </c>
      <c r="K43" s="41"/>
      <c r="L43" s="42"/>
      <c r="M43" s="112">
        <v>3013</v>
      </c>
      <c r="N43" s="113"/>
      <c r="O43" s="114"/>
      <c r="P43" s="45"/>
    </row>
    <row r="44" spans="10:15" ht="14.25">
      <c r="J44" s="110"/>
      <c r="K44" s="111"/>
      <c r="L44" s="110"/>
      <c r="M44" s="111"/>
      <c r="N44" s="111"/>
      <c r="O44" s="111"/>
    </row>
    <row r="45" ht="14.25">
      <c r="A45" t="s">
        <v>70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&amp;LOKV Pokal Männer 2015/16 Ergebnisübersicht</oddHead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26">
      <selection activeCell="R35" sqref="R35"/>
    </sheetView>
  </sheetViews>
  <sheetFormatPr defaultColWidth="11.00390625" defaultRowHeight="14.25"/>
  <cols>
    <col min="1" max="1" width="6.50390625" style="0" bestFit="1" customWidth="1"/>
    <col min="2" max="2" width="5.75390625" style="0" hidden="1" customWidth="1"/>
    <col min="3" max="3" width="27.625" style="0" customWidth="1"/>
    <col min="4" max="4" width="1.4921875" style="13" bestFit="1" customWidth="1"/>
    <col min="5" max="5" width="5.75390625" style="0" hidden="1" customWidth="1"/>
    <col min="6" max="6" width="27.625" style="0" customWidth="1"/>
    <col min="7" max="7" width="5.625" style="0" customWidth="1"/>
    <col min="8" max="8" width="1.4921875" style="0" bestFit="1" customWidth="1"/>
    <col min="9" max="10" width="5.625" style="0" customWidth="1"/>
    <col min="11" max="11" width="1.4921875" style="0" bestFit="1" customWidth="1"/>
    <col min="12" max="12" width="5.625" style="0" customWidth="1"/>
    <col min="13" max="13" width="7.625" style="0" customWidth="1"/>
    <col min="14" max="14" width="1.4921875" style="0" bestFit="1" customWidth="1"/>
    <col min="15" max="15" width="7.625" style="0" customWidth="1"/>
    <col min="16" max="16" width="5.375" style="13" bestFit="1" customWidth="1"/>
  </cols>
  <sheetData>
    <row r="1" spans="1:16" s="1" customFormat="1" ht="30" customHeight="1" hidden="1" thickBot="1">
      <c r="A1" s="1" t="s">
        <v>0</v>
      </c>
      <c r="B1"/>
      <c r="D1" s="2"/>
      <c r="E1"/>
      <c r="P1" s="3" t="s">
        <v>1</v>
      </c>
    </row>
    <row r="2" spans="1:16" s="11" customFormat="1" ht="24.75" customHeight="1" hidden="1" thickBot="1">
      <c r="A2" s="4" t="s">
        <v>2</v>
      </c>
      <c r="B2"/>
      <c r="C2" s="5" t="s">
        <v>3</v>
      </c>
      <c r="D2" s="6"/>
      <c r="E2"/>
      <c r="F2" s="7" t="s">
        <v>3</v>
      </c>
      <c r="G2" s="8" t="s">
        <v>4</v>
      </c>
      <c r="H2" s="6"/>
      <c r="I2" s="9" t="s">
        <v>4</v>
      </c>
      <c r="J2" s="8" t="s">
        <v>5</v>
      </c>
      <c r="K2" s="6"/>
      <c r="L2" s="9" t="s">
        <v>5</v>
      </c>
      <c r="M2" s="8" t="s">
        <v>6</v>
      </c>
      <c r="N2" s="6"/>
      <c r="O2" s="9" t="s">
        <v>6</v>
      </c>
      <c r="P2" s="10" t="s">
        <v>7</v>
      </c>
    </row>
    <row r="3" spans="1:16" s="11" customFormat="1" ht="24.75" customHeight="1" hidden="1" thickBot="1">
      <c r="A3" s="12" t="s">
        <v>8</v>
      </c>
      <c r="B3" s="13">
        <v>1</v>
      </c>
      <c r="C3" s="14" t="s">
        <v>71</v>
      </c>
      <c r="D3" s="15" t="s">
        <v>9</v>
      </c>
      <c r="E3" s="13">
        <v>17</v>
      </c>
      <c r="F3" s="14" t="s">
        <v>71</v>
      </c>
      <c r="G3" s="16"/>
      <c r="H3" s="15" t="s">
        <v>10</v>
      </c>
      <c r="I3" s="17"/>
      <c r="J3" s="16"/>
      <c r="K3" s="15" t="s">
        <v>10</v>
      </c>
      <c r="L3" s="17"/>
      <c r="M3" s="18"/>
      <c r="N3" s="15" t="s">
        <v>10</v>
      </c>
      <c r="O3" s="19"/>
      <c r="P3" s="20"/>
    </row>
    <row r="4" spans="1:16" s="11" customFormat="1" ht="24.75" customHeight="1" hidden="1" thickBot="1">
      <c r="A4" s="12" t="s">
        <v>12</v>
      </c>
      <c r="B4" s="13">
        <v>2</v>
      </c>
      <c r="C4" s="14" t="s">
        <v>71</v>
      </c>
      <c r="D4" s="15" t="s">
        <v>9</v>
      </c>
      <c r="E4" s="13">
        <v>18</v>
      </c>
      <c r="F4" s="14" t="s">
        <v>71</v>
      </c>
      <c r="G4" s="16"/>
      <c r="H4" s="15" t="s">
        <v>10</v>
      </c>
      <c r="I4" s="17"/>
      <c r="J4" s="16"/>
      <c r="K4" s="15" t="s">
        <v>10</v>
      </c>
      <c r="L4" s="17"/>
      <c r="M4" s="18"/>
      <c r="N4" s="15" t="s">
        <v>10</v>
      </c>
      <c r="O4" s="19"/>
      <c r="P4" s="20"/>
    </row>
    <row r="5" spans="1:16" s="11" customFormat="1" ht="24.75" customHeight="1" hidden="1" thickBot="1">
      <c r="A5" s="12" t="s">
        <v>14</v>
      </c>
      <c r="B5" s="13">
        <v>3</v>
      </c>
      <c r="C5" s="14" t="s">
        <v>71</v>
      </c>
      <c r="D5" s="15" t="s">
        <v>9</v>
      </c>
      <c r="E5" s="13">
        <v>19</v>
      </c>
      <c r="F5" s="14" t="s">
        <v>71</v>
      </c>
      <c r="G5" s="16"/>
      <c r="H5" s="15" t="s">
        <v>10</v>
      </c>
      <c r="I5" s="17"/>
      <c r="J5" s="16"/>
      <c r="K5" s="15" t="s">
        <v>10</v>
      </c>
      <c r="L5" s="17"/>
      <c r="M5" s="18"/>
      <c r="N5" s="15" t="s">
        <v>10</v>
      </c>
      <c r="O5" s="19"/>
      <c r="P5" s="20"/>
    </row>
    <row r="6" spans="1:16" s="11" customFormat="1" ht="24.75" customHeight="1" hidden="1" thickBot="1">
      <c r="A6" s="12" t="s">
        <v>16</v>
      </c>
      <c r="B6" s="13">
        <v>4</v>
      </c>
      <c r="C6" s="14" t="s">
        <v>71</v>
      </c>
      <c r="D6" s="15" t="s">
        <v>9</v>
      </c>
      <c r="E6" s="13">
        <v>20</v>
      </c>
      <c r="F6" s="14" t="s">
        <v>71</v>
      </c>
      <c r="G6" s="16"/>
      <c r="H6" s="15" t="s">
        <v>10</v>
      </c>
      <c r="I6" s="17"/>
      <c r="J6" s="16"/>
      <c r="K6" s="15" t="s">
        <v>10</v>
      </c>
      <c r="L6" s="17"/>
      <c r="M6" s="18"/>
      <c r="N6" s="15" t="s">
        <v>10</v>
      </c>
      <c r="O6" s="19"/>
      <c r="P6" s="20"/>
    </row>
    <row r="7" spans="1:16" s="11" customFormat="1" ht="24.75" customHeight="1" hidden="1" thickBot="1">
      <c r="A7" s="12" t="s">
        <v>18</v>
      </c>
      <c r="B7" s="13">
        <v>5</v>
      </c>
      <c r="C7" s="14" t="s">
        <v>71</v>
      </c>
      <c r="D7" s="15" t="s">
        <v>9</v>
      </c>
      <c r="E7" s="13">
        <v>21</v>
      </c>
      <c r="F7" s="14" t="s">
        <v>71</v>
      </c>
      <c r="G7" s="16"/>
      <c r="H7" s="15" t="s">
        <v>10</v>
      </c>
      <c r="I7" s="17"/>
      <c r="J7" s="16"/>
      <c r="K7" s="15" t="s">
        <v>10</v>
      </c>
      <c r="L7" s="17"/>
      <c r="M7" s="18"/>
      <c r="N7" s="15" t="s">
        <v>10</v>
      </c>
      <c r="O7" s="19"/>
      <c r="P7" s="20"/>
    </row>
    <row r="8" spans="1:16" s="11" customFormat="1" ht="24.75" customHeight="1" hidden="1" thickBot="1">
      <c r="A8" s="12" t="s">
        <v>20</v>
      </c>
      <c r="B8" s="13">
        <v>6</v>
      </c>
      <c r="C8" s="14" t="s">
        <v>71</v>
      </c>
      <c r="D8" s="15" t="s">
        <v>9</v>
      </c>
      <c r="E8" s="13">
        <v>22</v>
      </c>
      <c r="F8" s="14" t="s">
        <v>71</v>
      </c>
      <c r="G8" s="16"/>
      <c r="H8" s="15" t="s">
        <v>10</v>
      </c>
      <c r="I8" s="17"/>
      <c r="J8" s="16"/>
      <c r="K8" s="15" t="s">
        <v>10</v>
      </c>
      <c r="L8" s="17"/>
      <c r="M8" s="18"/>
      <c r="N8" s="15" t="s">
        <v>10</v>
      </c>
      <c r="O8" s="19"/>
      <c r="P8" s="21"/>
    </row>
    <row r="9" spans="1:16" s="11" customFormat="1" ht="24.75" customHeight="1" hidden="1" thickBot="1">
      <c r="A9" s="12" t="s">
        <v>22</v>
      </c>
      <c r="B9" s="13">
        <v>7</v>
      </c>
      <c r="C9" s="14" t="s">
        <v>71</v>
      </c>
      <c r="D9" s="15" t="s">
        <v>9</v>
      </c>
      <c r="E9" s="13">
        <v>23</v>
      </c>
      <c r="F9" s="14" t="s">
        <v>71</v>
      </c>
      <c r="G9" s="16"/>
      <c r="H9" s="15" t="s">
        <v>10</v>
      </c>
      <c r="I9" s="17"/>
      <c r="J9" s="16"/>
      <c r="K9" s="15" t="s">
        <v>10</v>
      </c>
      <c r="L9" s="17"/>
      <c r="M9" s="18"/>
      <c r="N9" s="15" t="s">
        <v>10</v>
      </c>
      <c r="O9" s="19"/>
      <c r="P9" s="20"/>
    </row>
    <row r="10" spans="1:16" s="11" customFormat="1" ht="24.75" customHeight="1" hidden="1" thickBot="1">
      <c r="A10" s="12" t="s">
        <v>24</v>
      </c>
      <c r="B10" s="13">
        <v>8</v>
      </c>
      <c r="C10" s="14" t="s">
        <v>71</v>
      </c>
      <c r="D10" s="15" t="s">
        <v>9</v>
      </c>
      <c r="E10" s="13">
        <v>24</v>
      </c>
      <c r="F10" s="14" t="s">
        <v>71</v>
      </c>
      <c r="G10" s="16"/>
      <c r="H10" s="15" t="s">
        <v>10</v>
      </c>
      <c r="I10" s="17"/>
      <c r="J10" s="16"/>
      <c r="K10" s="15" t="s">
        <v>10</v>
      </c>
      <c r="L10" s="17"/>
      <c r="M10" s="18"/>
      <c r="N10" s="15" t="s">
        <v>10</v>
      </c>
      <c r="O10" s="19"/>
      <c r="P10" s="20"/>
    </row>
    <row r="11" spans="1:16" s="11" customFormat="1" ht="24.75" customHeight="1" hidden="1" thickBot="1">
      <c r="A11" s="12" t="s">
        <v>26</v>
      </c>
      <c r="B11" s="13">
        <v>9</v>
      </c>
      <c r="C11" s="14" t="s">
        <v>71</v>
      </c>
      <c r="D11" s="15" t="s">
        <v>9</v>
      </c>
      <c r="E11" s="13">
        <v>25</v>
      </c>
      <c r="F11" s="14" t="s">
        <v>71</v>
      </c>
      <c r="G11" s="16"/>
      <c r="H11" s="15" t="s">
        <v>10</v>
      </c>
      <c r="I11" s="17"/>
      <c r="J11" s="16"/>
      <c r="K11" s="15" t="s">
        <v>10</v>
      </c>
      <c r="L11" s="17"/>
      <c r="M11" s="18"/>
      <c r="N11" s="15" t="s">
        <v>10</v>
      </c>
      <c r="O11" s="19"/>
      <c r="P11" s="20"/>
    </row>
    <row r="12" spans="1:16" s="11" customFormat="1" ht="24.75" customHeight="1" hidden="1" thickBot="1">
      <c r="A12" s="12" t="s">
        <v>28</v>
      </c>
      <c r="B12" s="13">
        <v>10</v>
      </c>
      <c r="C12" s="14" t="s">
        <v>71</v>
      </c>
      <c r="D12" s="15" t="s">
        <v>9</v>
      </c>
      <c r="E12" s="13">
        <v>26</v>
      </c>
      <c r="F12" s="14" t="s">
        <v>71</v>
      </c>
      <c r="G12" s="16"/>
      <c r="H12" s="15" t="s">
        <v>10</v>
      </c>
      <c r="I12" s="17"/>
      <c r="J12" s="16"/>
      <c r="K12" s="15" t="s">
        <v>10</v>
      </c>
      <c r="L12" s="17"/>
      <c r="M12" s="18"/>
      <c r="N12" s="15" t="s">
        <v>10</v>
      </c>
      <c r="O12" s="19"/>
      <c r="P12" s="20"/>
    </row>
    <row r="13" spans="1:16" s="11" customFormat="1" ht="24.75" customHeight="1" hidden="1" thickBot="1">
      <c r="A13" s="12" t="s">
        <v>30</v>
      </c>
      <c r="B13" s="13">
        <v>11</v>
      </c>
      <c r="C13" s="14" t="s">
        <v>71</v>
      </c>
      <c r="D13" s="15" t="s">
        <v>9</v>
      </c>
      <c r="E13" s="13">
        <v>27</v>
      </c>
      <c r="F13" s="14" t="s">
        <v>71</v>
      </c>
      <c r="G13" s="16"/>
      <c r="H13" s="15" t="s">
        <v>10</v>
      </c>
      <c r="I13" s="17"/>
      <c r="J13" s="16"/>
      <c r="K13" s="15" t="s">
        <v>10</v>
      </c>
      <c r="L13" s="17"/>
      <c r="M13" s="18"/>
      <c r="N13" s="15" t="s">
        <v>10</v>
      </c>
      <c r="O13" s="19"/>
      <c r="P13" s="20"/>
    </row>
    <row r="14" spans="1:16" s="11" customFormat="1" ht="24.75" customHeight="1" hidden="1" thickBot="1">
      <c r="A14" s="12" t="s">
        <v>32</v>
      </c>
      <c r="B14" s="13">
        <v>12</v>
      </c>
      <c r="C14" s="14" t="s">
        <v>71</v>
      </c>
      <c r="D14" s="15" t="s">
        <v>9</v>
      </c>
      <c r="E14" s="13">
        <v>28</v>
      </c>
      <c r="F14" s="14" t="s">
        <v>71</v>
      </c>
      <c r="G14" s="16"/>
      <c r="H14" s="15" t="s">
        <v>10</v>
      </c>
      <c r="I14" s="17"/>
      <c r="J14" s="16"/>
      <c r="K14" s="15" t="s">
        <v>10</v>
      </c>
      <c r="L14" s="17"/>
      <c r="M14" s="18"/>
      <c r="N14" s="15" t="s">
        <v>10</v>
      </c>
      <c r="O14" s="19"/>
      <c r="P14" s="20"/>
    </row>
    <row r="15" spans="1:16" s="11" customFormat="1" ht="24.75" customHeight="1" hidden="1" thickBot="1">
      <c r="A15" s="12" t="s">
        <v>34</v>
      </c>
      <c r="B15" s="13">
        <v>13</v>
      </c>
      <c r="C15" s="14" t="s">
        <v>71</v>
      </c>
      <c r="D15" s="15" t="s">
        <v>9</v>
      </c>
      <c r="E15" s="13">
        <v>29</v>
      </c>
      <c r="F15" s="14" t="s">
        <v>71</v>
      </c>
      <c r="G15" s="16"/>
      <c r="H15" s="15" t="s">
        <v>10</v>
      </c>
      <c r="I15" s="17"/>
      <c r="J15" s="16"/>
      <c r="K15" s="15" t="s">
        <v>10</v>
      </c>
      <c r="L15" s="17"/>
      <c r="M15" s="18"/>
      <c r="N15" s="15" t="s">
        <v>10</v>
      </c>
      <c r="O15" s="19"/>
      <c r="P15" s="20"/>
    </row>
    <row r="16" spans="1:16" s="11" customFormat="1" ht="24.75" customHeight="1" hidden="1" thickBot="1">
      <c r="A16" s="12" t="s">
        <v>36</v>
      </c>
      <c r="B16" s="13">
        <v>14</v>
      </c>
      <c r="C16" s="14" t="s">
        <v>71</v>
      </c>
      <c r="D16" s="15" t="s">
        <v>9</v>
      </c>
      <c r="E16" s="13">
        <v>30</v>
      </c>
      <c r="F16" s="14" t="s">
        <v>71</v>
      </c>
      <c r="G16" s="16"/>
      <c r="H16" s="15" t="s">
        <v>10</v>
      </c>
      <c r="I16" s="17"/>
      <c r="J16" s="16"/>
      <c r="K16" s="15" t="s">
        <v>10</v>
      </c>
      <c r="L16" s="17"/>
      <c r="M16" s="18"/>
      <c r="N16" s="15" t="s">
        <v>10</v>
      </c>
      <c r="O16" s="19"/>
      <c r="P16" s="20"/>
    </row>
    <row r="17" spans="1:16" s="11" customFormat="1" ht="24.75" customHeight="1" hidden="1" thickBot="1">
      <c r="A17" s="12" t="s">
        <v>38</v>
      </c>
      <c r="B17" s="13">
        <v>15</v>
      </c>
      <c r="C17" s="14" t="s">
        <v>71</v>
      </c>
      <c r="D17" s="15" t="s">
        <v>9</v>
      </c>
      <c r="E17" s="13">
        <v>31</v>
      </c>
      <c r="F17" s="14" t="s">
        <v>71</v>
      </c>
      <c r="G17" s="16"/>
      <c r="H17" s="15" t="s">
        <v>10</v>
      </c>
      <c r="I17" s="17"/>
      <c r="J17" s="16"/>
      <c r="K17" s="15" t="s">
        <v>10</v>
      </c>
      <c r="L17" s="17"/>
      <c r="M17" s="18"/>
      <c r="N17" s="15" t="s">
        <v>10</v>
      </c>
      <c r="O17" s="19"/>
      <c r="P17" s="20"/>
    </row>
    <row r="18" spans="1:16" s="11" customFormat="1" ht="24.75" customHeight="1" hidden="1" thickBot="1">
      <c r="A18" s="12" t="s">
        <v>40</v>
      </c>
      <c r="B18" s="13">
        <v>16</v>
      </c>
      <c r="C18" s="14" t="s">
        <v>71</v>
      </c>
      <c r="D18" s="15" t="s">
        <v>9</v>
      </c>
      <c r="E18" s="13">
        <v>32</v>
      </c>
      <c r="F18" s="14" t="s">
        <v>71</v>
      </c>
      <c r="G18" s="16"/>
      <c r="H18" s="15" t="s">
        <v>10</v>
      </c>
      <c r="I18" s="17"/>
      <c r="J18" s="16"/>
      <c r="K18" s="15" t="s">
        <v>10</v>
      </c>
      <c r="L18" s="17"/>
      <c r="M18" s="18"/>
      <c r="N18" s="15" t="s">
        <v>10</v>
      </c>
      <c r="O18" s="19"/>
      <c r="P18" s="20"/>
    </row>
    <row r="19" ht="14.25" hidden="1"/>
    <row r="20" spans="1:16" s="1" customFormat="1" ht="30" customHeight="1" thickBot="1">
      <c r="A20" s="1" t="s">
        <v>42</v>
      </c>
      <c r="B20"/>
      <c r="D20" s="2"/>
      <c r="E20"/>
      <c r="P20" s="3" t="s">
        <v>1</v>
      </c>
    </row>
    <row r="21" spans="1:16" s="11" customFormat="1" ht="24.75" customHeight="1" thickBot="1">
      <c r="A21" s="4" t="s">
        <v>2</v>
      </c>
      <c r="C21" s="5" t="s">
        <v>3</v>
      </c>
      <c r="D21" s="6"/>
      <c r="E21" s="13"/>
      <c r="F21" s="7" t="s">
        <v>3</v>
      </c>
      <c r="G21" s="8" t="s">
        <v>4</v>
      </c>
      <c r="H21" s="6"/>
      <c r="I21" s="9" t="s">
        <v>4</v>
      </c>
      <c r="J21" s="8" t="s">
        <v>5</v>
      </c>
      <c r="K21" s="6"/>
      <c r="L21" s="9" t="s">
        <v>5</v>
      </c>
      <c r="M21" s="8" t="s">
        <v>6</v>
      </c>
      <c r="N21" s="6"/>
      <c r="O21" s="9" t="s">
        <v>6</v>
      </c>
      <c r="P21" s="10" t="s">
        <v>7</v>
      </c>
    </row>
    <row r="22" spans="1:16" s="11" customFormat="1" ht="24.75" customHeight="1" thickBot="1">
      <c r="A22" s="12" t="s">
        <v>45</v>
      </c>
      <c r="B22" s="13">
        <v>33</v>
      </c>
      <c r="C22" s="14" t="s">
        <v>72</v>
      </c>
      <c r="D22" s="15" t="s">
        <v>9</v>
      </c>
      <c r="E22" s="13">
        <v>41</v>
      </c>
      <c r="F22" s="5" t="s">
        <v>80</v>
      </c>
      <c r="G22" s="22"/>
      <c r="H22" s="15" t="s">
        <v>10</v>
      </c>
      <c r="I22" s="23"/>
      <c r="J22" s="22"/>
      <c r="K22" s="15" t="s">
        <v>10</v>
      </c>
      <c r="L22" s="23"/>
      <c r="M22" s="24"/>
      <c r="N22" s="15" t="s">
        <v>10</v>
      </c>
      <c r="O22" s="25"/>
      <c r="P22" s="26"/>
    </row>
    <row r="23" spans="1:16" s="11" customFormat="1" ht="24.75" customHeight="1" thickBot="1">
      <c r="A23" s="12" t="s">
        <v>47</v>
      </c>
      <c r="B23" s="13">
        <v>34</v>
      </c>
      <c r="C23" s="14" t="s">
        <v>73</v>
      </c>
      <c r="D23" s="15" t="s">
        <v>9</v>
      </c>
      <c r="E23" s="13">
        <v>42</v>
      </c>
      <c r="F23" s="5" t="s">
        <v>84</v>
      </c>
      <c r="G23" s="22"/>
      <c r="H23" s="15" t="s">
        <v>10</v>
      </c>
      <c r="I23" s="23"/>
      <c r="J23" s="22"/>
      <c r="K23" s="15" t="s">
        <v>10</v>
      </c>
      <c r="L23" s="23"/>
      <c r="M23" s="24"/>
      <c r="N23" s="15" t="s">
        <v>10</v>
      </c>
      <c r="O23" s="25"/>
      <c r="P23" s="26"/>
    </row>
    <row r="24" spans="1:16" s="11" customFormat="1" ht="24.75" customHeight="1" thickBot="1">
      <c r="A24" s="12" t="s">
        <v>49</v>
      </c>
      <c r="B24" s="13">
        <v>35</v>
      </c>
      <c r="C24" s="14" t="s">
        <v>74</v>
      </c>
      <c r="D24" s="15" t="s">
        <v>9</v>
      </c>
      <c r="E24" s="13">
        <v>43</v>
      </c>
      <c r="F24" s="5" t="s">
        <v>83</v>
      </c>
      <c r="G24" s="22"/>
      <c r="H24" s="15" t="s">
        <v>10</v>
      </c>
      <c r="I24" s="23"/>
      <c r="J24" s="22"/>
      <c r="K24" s="15" t="s">
        <v>10</v>
      </c>
      <c r="L24" s="23"/>
      <c r="M24" s="24"/>
      <c r="N24" s="15" t="s">
        <v>10</v>
      </c>
      <c r="O24" s="25"/>
      <c r="P24" s="26"/>
    </row>
    <row r="25" spans="1:16" s="11" customFormat="1" ht="24.75" customHeight="1" thickBot="1">
      <c r="A25" s="12" t="s">
        <v>51</v>
      </c>
      <c r="B25" s="13">
        <v>36</v>
      </c>
      <c r="C25" s="5" t="s">
        <v>75</v>
      </c>
      <c r="D25" s="15" t="s">
        <v>9</v>
      </c>
      <c r="E25" s="13">
        <v>44</v>
      </c>
      <c r="F25" s="14" t="s">
        <v>82</v>
      </c>
      <c r="G25" s="22">
        <v>5</v>
      </c>
      <c r="H25" s="15" t="s">
        <v>10</v>
      </c>
      <c r="I25" s="23">
        <v>1</v>
      </c>
      <c r="J25" s="22">
        <v>9.5</v>
      </c>
      <c r="K25" s="15" t="s">
        <v>10</v>
      </c>
      <c r="L25" s="23">
        <v>6.5</v>
      </c>
      <c r="M25" s="24">
        <v>2029</v>
      </c>
      <c r="N25" s="15" t="s">
        <v>10</v>
      </c>
      <c r="O25" s="25">
        <v>1981</v>
      </c>
      <c r="P25" s="26"/>
    </row>
    <row r="26" spans="1:16" s="11" customFormat="1" ht="24.75" customHeight="1" thickBot="1">
      <c r="A26" s="12" t="s">
        <v>53</v>
      </c>
      <c r="B26" s="13">
        <v>37</v>
      </c>
      <c r="C26" s="14" t="s">
        <v>76</v>
      </c>
      <c r="D26" s="15" t="s">
        <v>9</v>
      </c>
      <c r="E26" s="13">
        <v>45</v>
      </c>
      <c r="F26" s="5" t="s">
        <v>77</v>
      </c>
      <c r="G26" s="22">
        <v>1</v>
      </c>
      <c r="H26" s="15" t="s">
        <v>10</v>
      </c>
      <c r="I26" s="23">
        <v>5</v>
      </c>
      <c r="J26" s="22">
        <v>7</v>
      </c>
      <c r="K26" s="15" t="s">
        <v>10</v>
      </c>
      <c r="L26" s="23">
        <v>9</v>
      </c>
      <c r="M26" s="24">
        <v>1965</v>
      </c>
      <c r="N26" s="15" t="s">
        <v>10</v>
      </c>
      <c r="O26" s="25">
        <v>2059</v>
      </c>
      <c r="P26" s="27"/>
    </row>
    <row r="27" spans="1:16" s="11" customFormat="1" ht="24.75" customHeight="1" thickBot="1">
      <c r="A27" s="12" t="s">
        <v>55</v>
      </c>
      <c r="B27" s="13">
        <v>38</v>
      </c>
      <c r="C27" s="5" t="s">
        <v>79</v>
      </c>
      <c r="D27" s="15" t="s">
        <v>9</v>
      </c>
      <c r="E27" s="13">
        <v>46</v>
      </c>
      <c r="F27" s="14" t="s">
        <v>85</v>
      </c>
      <c r="G27" s="22">
        <v>5</v>
      </c>
      <c r="H27" s="15" t="s">
        <v>10</v>
      </c>
      <c r="I27" s="23">
        <v>1</v>
      </c>
      <c r="J27" s="22">
        <v>9</v>
      </c>
      <c r="K27" s="15" t="s">
        <v>10</v>
      </c>
      <c r="L27" s="23">
        <v>7</v>
      </c>
      <c r="M27" s="24">
        <v>1924</v>
      </c>
      <c r="N27" s="15" t="s">
        <v>10</v>
      </c>
      <c r="O27" s="25">
        <v>1863</v>
      </c>
      <c r="P27" s="28"/>
    </row>
    <row r="28" spans="1:16" s="11" customFormat="1" ht="24.75" customHeight="1" thickBot="1">
      <c r="A28" s="12" t="s">
        <v>57</v>
      </c>
      <c r="B28" s="13">
        <v>39</v>
      </c>
      <c r="C28" s="5" t="s">
        <v>13</v>
      </c>
      <c r="D28" s="15" t="s">
        <v>9</v>
      </c>
      <c r="E28" s="13">
        <v>47</v>
      </c>
      <c r="F28" s="14" t="s">
        <v>78</v>
      </c>
      <c r="G28" s="22">
        <v>5</v>
      </c>
      <c r="H28" s="15" t="s">
        <v>10</v>
      </c>
      <c r="I28" s="23">
        <v>1</v>
      </c>
      <c r="J28" s="22">
        <v>10</v>
      </c>
      <c r="K28" s="15" t="s">
        <v>10</v>
      </c>
      <c r="L28" s="23">
        <v>6</v>
      </c>
      <c r="M28" s="24">
        <v>1884</v>
      </c>
      <c r="N28" s="15" t="s">
        <v>10</v>
      </c>
      <c r="O28" s="25">
        <v>1875</v>
      </c>
      <c r="P28" s="26"/>
    </row>
    <row r="29" spans="1:16" s="11" customFormat="1" ht="24.75" customHeight="1" thickBot="1">
      <c r="A29" s="12" t="s">
        <v>59</v>
      </c>
      <c r="B29" s="13">
        <v>40</v>
      </c>
      <c r="C29" s="5" t="s">
        <v>63</v>
      </c>
      <c r="D29" s="15" t="s">
        <v>9</v>
      </c>
      <c r="E29" s="13">
        <v>48</v>
      </c>
      <c r="F29" s="14" t="s">
        <v>81</v>
      </c>
      <c r="G29" s="22">
        <v>6</v>
      </c>
      <c r="H29" s="15" t="s">
        <v>10</v>
      </c>
      <c r="I29" s="23">
        <v>0</v>
      </c>
      <c r="J29" s="22">
        <v>14</v>
      </c>
      <c r="K29" s="15" t="s">
        <v>10</v>
      </c>
      <c r="L29" s="23">
        <v>2</v>
      </c>
      <c r="M29" s="24">
        <v>2088</v>
      </c>
      <c r="N29" s="15" t="s">
        <v>10</v>
      </c>
      <c r="O29" s="25">
        <v>1845</v>
      </c>
      <c r="P29" s="26"/>
    </row>
    <row r="31" spans="1:16" s="11" customFormat="1" ht="30" customHeight="1" thickBot="1">
      <c r="A31" s="1" t="s">
        <v>62</v>
      </c>
      <c r="B31"/>
      <c r="C31" s="1"/>
      <c r="D31" s="2"/>
      <c r="E31"/>
      <c r="F31" s="1"/>
      <c r="G31" s="1"/>
      <c r="H31" s="1"/>
      <c r="I31" s="1"/>
      <c r="J31" s="1"/>
      <c r="K31" s="1"/>
      <c r="L31" s="1"/>
      <c r="M31" s="1"/>
      <c r="N31" s="1"/>
      <c r="O31" s="1"/>
      <c r="P31" s="3" t="s">
        <v>1</v>
      </c>
    </row>
    <row r="32" spans="1:16" s="11" customFormat="1" ht="24.75" customHeight="1" thickBot="1">
      <c r="A32" s="4" t="s">
        <v>2</v>
      </c>
      <c r="B32"/>
      <c r="C32" s="5" t="s">
        <v>3</v>
      </c>
      <c r="D32" s="6"/>
      <c r="E32"/>
      <c r="F32" s="7" t="s">
        <v>3</v>
      </c>
      <c r="G32" s="8" t="s">
        <v>4</v>
      </c>
      <c r="H32" s="6"/>
      <c r="I32" s="9" t="s">
        <v>4</v>
      </c>
      <c r="J32" s="8" t="s">
        <v>5</v>
      </c>
      <c r="K32" s="6"/>
      <c r="L32" s="9" t="s">
        <v>5</v>
      </c>
      <c r="M32" s="8" t="s">
        <v>6</v>
      </c>
      <c r="N32" s="6"/>
      <c r="O32" s="9" t="s">
        <v>6</v>
      </c>
      <c r="P32" s="10" t="s">
        <v>7</v>
      </c>
    </row>
    <row r="33" spans="1:16" s="11" customFormat="1" ht="24.75" customHeight="1" thickBot="1">
      <c r="A33" s="12" t="s">
        <v>65</v>
      </c>
      <c r="B33" s="13">
        <v>49</v>
      </c>
      <c r="C33" s="5" t="s">
        <v>63</v>
      </c>
      <c r="D33" s="15" t="s">
        <v>9</v>
      </c>
      <c r="E33" s="13">
        <v>53</v>
      </c>
      <c r="F33" s="14" t="s">
        <v>84</v>
      </c>
      <c r="G33" s="22">
        <v>5</v>
      </c>
      <c r="H33" s="15" t="s">
        <v>10</v>
      </c>
      <c r="I33" s="23">
        <v>1</v>
      </c>
      <c r="J33" s="22">
        <v>11.5</v>
      </c>
      <c r="K33" s="15" t="s">
        <v>10</v>
      </c>
      <c r="L33" s="23">
        <v>4.5</v>
      </c>
      <c r="M33" s="24">
        <v>2126</v>
      </c>
      <c r="N33" s="15" t="s">
        <v>10</v>
      </c>
      <c r="O33" s="25">
        <v>1958</v>
      </c>
      <c r="P33" s="26"/>
    </row>
    <row r="34" spans="1:16" s="11" customFormat="1" ht="24.75" customHeight="1" thickBot="1">
      <c r="A34" s="12" t="s">
        <v>66</v>
      </c>
      <c r="B34" s="13">
        <v>50</v>
      </c>
      <c r="C34" s="5" t="s">
        <v>75</v>
      </c>
      <c r="D34" s="15" t="s">
        <v>9</v>
      </c>
      <c r="E34" s="13">
        <v>54</v>
      </c>
      <c r="F34" s="14" t="s">
        <v>77</v>
      </c>
      <c r="G34" s="22">
        <v>5</v>
      </c>
      <c r="H34" s="15" t="s">
        <v>10</v>
      </c>
      <c r="I34" s="23">
        <v>1</v>
      </c>
      <c r="J34" s="22">
        <v>10</v>
      </c>
      <c r="K34" s="15" t="s">
        <v>10</v>
      </c>
      <c r="L34" s="23">
        <v>6</v>
      </c>
      <c r="M34" s="24">
        <v>1992</v>
      </c>
      <c r="N34" s="15" t="s">
        <v>10</v>
      </c>
      <c r="O34" s="25">
        <v>1945</v>
      </c>
      <c r="P34" s="26"/>
    </row>
    <row r="35" spans="1:16" s="11" customFormat="1" ht="24.75" customHeight="1" thickBot="1">
      <c r="A35" s="12" t="s">
        <v>67</v>
      </c>
      <c r="B35" s="13">
        <v>51</v>
      </c>
      <c r="C35" s="14" t="s">
        <v>80</v>
      </c>
      <c r="D35" s="15" t="s">
        <v>9</v>
      </c>
      <c r="E35" s="13">
        <v>55</v>
      </c>
      <c r="F35" s="5" t="s">
        <v>13</v>
      </c>
      <c r="G35" s="22">
        <v>1</v>
      </c>
      <c r="H35" s="15" t="s">
        <v>10</v>
      </c>
      <c r="I35" s="23">
        <v>5</v>
      </c>
      <c r="J35" s="22">
        <v>5</v>
      </c>
      <c r="K35" s="15" t="s">
        <v>10</v>
      </c>
      <c r="L35" s="23">
        <v>11</v>
      </c>
      <c r="M35" s="24">
        <v>1964</v>
      </c>
      <c r="N35" s="15" t="s">
        <v>10</v>
      </c>
      <c r="O35" s="25">
        <v>2102</v>
      </c>
      <c r="P35" s="26"/>
    </row>
    <row r="36" spans="1:16" s="11" customFormat="1" ht="24.75" customHeight="1" thickBot="1">
      <c r="A36" s="12" t="s">
        <v>68</v>
      </c>
      <c r="B36" s="13">
        <v>52</v>
      </c>
      <c r="C36" s="5" t="s">
        <v>79</v>
      </c>
      <c r="D36" s="15" t="s">
        <v>9</v>
      </c>
      <c r="E36" s="13">
        <v>56</v>
      </c>
      <c r="F36" s="14" t="s">
        <v>83</v>
      </c>
      <c r="G36" s="22">
        <v>5</v>
      </c>
      <c r="H36" s="15" t="s">
        <v>10</v>
      </c>
      <c r="I36" s="23">
        <v>1</v>
      </c>
      <c r="J36" s="22">
        <v>12</v>
      </c>
      <c r="K36" s="15" t="s">
        <v>10</v>
      </c>
      <c r="L36" s="23">
        <v>4</v>
      </c>
      <c r="M36" s="24">
        <v>1932</v>
      </c>
      <c r="N36" s="15" t="s">
        <v>10</v>
      </c>
      <c r="O36" s="25">
        <v>1820</v>
      </c>
      <c r="P36" s="26"/>
    </row>
    <row r="38" spans="1:16" s="11" customFormat="1" ht="30" customHeight="1" thickBot="1">
      <c r="A38" s="1" t="s">
        <v>89</v>
      </c>
      <c r="B38"/>
      <c r="C38" s="1"/>
      <c r="D38" s="2"/>
      <c r="E38"/>
      <c r="G38" s="48" t="s">
        <v>90</v>
      </c>
      <c r="H38" s="1"/>
      <c r="I38" s="1"/>
      <c r="J38" s="1"/>
      <c r="K38" s="1"/>
      <c r="L38" s="1"/>
      <c r="M38" s="1"/>
      <c r="N38" s="1"/>
      <c r="O38" s="1"/>
      <c r="P38" s="3"/>
    </row>
    <row r="39" spans="1:16" s="11" customFormat="1" ht="24.75" customHeight="1" thickBot="1">
      <c r="A39" s="29" t="s">
        <v>2</v>
      </c>
      <c r="B39"/>
      <c r="C39" s="29" t="s">
        <v>3</v>
      </c>
      <c r="D39" s="30"/>
      <c r="E39"/>
      <c r="F39" s="31"/>
      <c r="G39" s="32" t="s">
        <v>4</v>
      </c>
      <c r="H39" s="33"/>
      <c r="I39" s="34"/>
      <c r="J39" s="32" t="s">
        <v>5</v>
      </c>
      <c r="K39" s="33"/>
      <c r="L39" s="34"/>
      <c r="M39" s="32" t="s">
        <v>6</v>
      </c>
      <c r="N39" s="33"/>
      <c r="O39" s="34"/>
      <c r="P39" s="35" t="s">
        <v>7</v>
      </c>
    </row>
    <row r="40" spans="1:16" s="11" customFormat="1" ht="24.75" customHeight="1" thickBot="1">
      <c r="A40" s="36" t="s">
        <v>69</v>
      </c>
      <c r="B40" s="13">
        <v>57</v>
      </c>
      <c r="C40" s="108" t="s">
        <v>63</v>
      </c>
      <c r="D40" s="38"/>
      <c r="E40"/>
      <c r="F40" s="39"/>
      <c r="G40" s="40"/>
      <c r="H40" s="41"/>
      <c r="I40" s="42"/>
      <c r="J40" s="117">
        <v>80</v>
      </c>
      <c r="K40" s="120"/>
      <c r="L40" s="121"/>
      <c r="M40" s="119">
        <v>2953</v>
      </c>
      <c r="N40" s="120"/>
      <c r="O40" s="122"/>
      <c r="P40" s="45"/>
    </row>
    <row r="41" spans="1:16" s="11" customFormat="1" ht="24.75" customHeight="1" thickBot="1">
      <c r="A41" s="46"/>
      <c r="B41" s="13">
        <v>58</v>
      </c>
      <c r="C41" s="109" t="s">
        <v>79</v>
      </c>
      <c r="D41" s="38"/>
      <c r="E41"/>
      <c r="F41" s="39"/>
      <c r="G41" s="40"/>
      <c r="H41" s="41"/>
      <c r="I41" s="42"/>
      <c r="J41" s="116">
        <v>72</v>
      </c>
      <c r="K41" s="113"/>
      <c r="L41" s="115"/>
      <c r="M41" s="112">
        <v>2857</v>
      </c>
      <c r="N41" s="113"/>
      <c r="O41" s="114"/>
      <c r="P41" s="45"/>
    </row>
    <row r="42" spans="1:16" s="11" customFormat="1" ht="24.75" customHeight="1" thickBot="1">
      <c r="A42" s="46"/>
      <c r="B42" s="13">
        <v>59</v>
      </c>
      <c r="C42" s="109" t="s">
        <v>75</v>
      </c>
      <c r="D42" s="38"/>
      <c r="E42"/>
      <c r="F42" s="39"/>
      <c r="G42" s="40"/>
      <c r="H42" s="41"/>
      <c r="I42" s="42"/>
      <c r="J42" s="116">
        <v>65</v>
      </c>
      <c r="K42" s="113"/>
      <c r="L42" s="115"/>
      <c r="M42" s="112">
        <v>2723</v>
      </c>
      <c r="N42" s="113"/>
      <c r="O42" s="114"/>
      <c r="P42" s="45"/>
    </row>
    <row r="43" spans="1:16" s="11" customFormat="1" ht="24.75" customHeight="1" thickBot="1">
      <c r="A43" s="47"/>
      <c r="B43" s="13">
        <v>60</v>
      </c>
      <c r="C43" s="37"/>
      <c r="D43" s="38"/>
      <c r="E43"/>
      <c r="F43" s="39"/>
      <c r="G43" s="40"/>
      <c r="H43" s="41"/>
      <c r="I43" s="42"/>
      <c r="J43" s="40"/>
      <c r="K43" s="41"/>
      <c r="L43" s="42"/>
      <c r="M43" s="43"/>
      <c r="N43" s="41"/>
      <c r="O43" s="44"/>
      <c r="P43" s="45"/>
    </row>
    <row r="45" ht="14.25">
      <c r="A45" t="s">
        <v>70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&amp;LOKV Pokal Frauen 2015/16 Ergebnisübersicht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I11" sqref="I11"/>
    </sheetView>
  </sheetViews>
  <sheetFormatPr defaultColWidth="13.00390625" defaultRowHeight="14.25"/>
  <cols>
    <col min="1" max="1" width="40.75390625" style="51" customWidth="1"/>
    <col min="2" max="6" width="14.50390625" style="51" customWidth="1"/>
    <col min="7" max="16384" width="13.00390625" style="51" customWidth="1"/>
  </cols>
  <sheetData>
    <row r="1" ht="15"/>
    <row r="2" spans="1:6" ht="15" customHeight="1">
      <c r="A2" s="97" t="s">
        <v>107</v>
      </c>
      <c r="B2" s="97"/>
      <c r="C2" s="97"/>
      <c r="D2" s="97"/>
      <c r="E2" s="97"/>
      <c r="F2" s="97"/>
    </row>
    <row r="3" spans="1:6" ht="15" customHeight="1">
      <c r="A3" s="97"/>
      <c r="B3" s="97"/>
      <c r="C3" s="97"/>
      <c r="D3" s="97"/>
      <c r="E3" s="97"/>
      <c r="F3" s="97"/>
    </row>
    <row r="4" spans="1:6" ht="15" customHeight="1">
      <c r="A4" s="98" t="s">
        <v>93</v>
      </c>
      <c r="B4" s="98"/>
      <c r="C4" s="98"/>
      <c r="D4" s="98"/>
      <c r="E4" s="98"/>
      <c r="F4" s="98"/>
    </row>
    <row r="5" spans="1:6" ht="15" customHeight="1">
      <c r="A5" s="98"/>
      <c r="B5" s="98"/>
      <c r="C5" s="98"/>
      <c r="D5" s="98"/>
      <c r="E5" s="98"/>
      <c r="F5" s="98"/>
    </row>
    <row r="6" ht="15.75" thickBot="1"/>
    <row r="7" spans="1:6" ht="34.5" customHeight="1" thickBot="1">
      <c r="A7" s="52" t="s">
        <v>3</v>
      </c>
      <c r="B7" s="53" t="s">
        <v>94</v>
      </c>
      <c r="C7" s="53" t="s">
        <v>95</v>
      </c>
      <c r="D7" s="53" t="s">
        <v>96</v>
      </c>
      <c r="E7" s="53" t="s">
        <v>97</v>
      </c>
      <c r="F7" s="54" t="s">
        <v>98</v>
      </c>
    </row>
    <row r="8" spans="1:6" ht="40.5" customHeight="1" thickBot="1">
      <c r="A8" s="99" t="s">
        <v>99</v>
      </c>
      <c r="B8" s="100"/>
      <c r="C8" s="100"/>
      <c r="D8" s="100"/>
      <c r="E8" s="100"/>
      <c r="F8" s="101"/>
    </row>
    <row r="9" spans="1:6" ht="24.75" customHeight="1">
      <c r="A9" s="55" t="s">
        <v>100</v>
      </c>
      <c r="B9" s="56">
        <v>1182</v>
      </c>
      <c r="C9" s="56">
        <v>378</v>
      </c>
      <c r="D9" s="56">
        <v>100</v>
      </c>
      <c r="E9" s="57">
        <f>B9+C9</f>
        <v>1560</v>
      </c>
      <c r="F9" s="58">
        <v>1</v>
      </c>
    </row>
    <row r="10" spans="1:6" ht="24.75" customHeight="1">
      <c r="A10" s="59" t="s">
        <v>101</v>
      </c>
      <c r="B10" s="60">
        <v>1093</v>
      </c>
      <c r="C10" s="60">
        <v>386</v>
      </c>
      <c r="D10" s="60">
        <v>108</v>
      </c>
      <c r="E10" s="61">
        <f>B10+C10</f>
        <v>1479</v>
      </c>
      <c r="F10" s="62">
        <v>2</v>
      </c>
    </row>
    <row r="11" spans="1:6" ht="24.75" customHeight="1" thickBot="1">
      <c r="A11" s="63"/>
      <c r="B11" s="64"/>
      <c r="C11" s="64"/>
      <c r="D11" s="64"/>
      <c r="E11" s="65">
        <f>B11+C11</f>
        <v>0</v>
      </c>
      <c r="F11" s="66">
        <v>3</v>
      </c>
    </row>
    <row r="12" spans="1:6" ht="40.5" customHeight="1" thickBot="1">
      <c r="A12" s="102" t="s">
        <v>102</v>
      </c>
      <c r="B12" s="103"/>
      <c r="C12" s="103"/>
      <c r="D12" s="103"/>
      <c r="E12" s="103"/>
      <c r="F12" s="104"/>
    </row>
    <row r="13" spans="1:6" ht="27" customHeight="1">
      <c r="A13" s="67" t="s">
        <v>103</v>
      </c>
      <c r="B13" s="68">
        <v>1311</v>
      </c>
      <c r="C13" s="68">
        <v>569</v>
      </c>
      <c r="D13" s="68">
        <v>56</v>
      </c>
      <c r="E13" s="56">
        <f>B13+C13</f>
        <v>1880</v>
      </c>
      <c r="F13" s="58">
        <v>1</v>
      </c>
    </row>
    <row r="14" spans="1:6" ht="27" customHeight="1">
      <c r="A14" s="69" t="s">
        <v>104</v>
      </c>
      <c r="B14" s="60">
        <v>1246</v>
      </c>
      <c r="C14" s="60">
        <v>453</v>
      </c>
      <c r="D14" s="60">
        <v>65</v>
      </c>
      <c r="E14" s="60">
        <f>B14+C14</f>
        <v>1699</v>
      </c>
      <c r="F14" s="70">
        <v>2</v>
      </c>
    </row>
    <row r="15" spans="1:6" ht="27" customHeight="1">
      <c r="A15" s="69" t="s">
        <v>105</v>
      </c>
      <c r="B15" s="60">
        <v>1202</v>
      </c>
      <c r="C15" s="60">
        <v>426</v>
      </c>
      <c r="D15" s="60">
        <v>72</v>
      </c>
      <c r="E15" s="60">
        <f>B15+C15</f>
        <v>1628</v>
      </c>
      <c r="F15" s="71">
        <v>3</v>
      </c>
    </row>
    <row r="16" spans="1:6" ht="27" customHeight="1" thickBot="1">
      <c r="A16" s="72" t="s">
        <v>106</v>
      </c>
      <c r="B16" s="64">
        <v>1146</v>
      </c>
      <c r="C16" s="64">
        <v>409</v>
      </c>
      <c r="D16" s="64">
        <v>89</v>
      </c>
      <c r="E16" s="64">
        <f>B16+C16</f>
        <v>1555</v>
      </c>
      <c r="F16" s="66">
        <v>4</v>
      </c>
    </row>
    <row r="17" spans="1:6" ht="11.25" customHeight="1">
      <c r="A17" s="73"/>
      <c r="B17" s="74"/>
      <c r="C17" s="74"/>
      <c r="D17" s="74"/>
      <c r="E17" s="74"/>
      <c r="F17" s="75"/>
    </row>
    <row r="18" spans="1:6" ht="34.5" customHeight="1">
      <c r="A18" s="105"/>
      <c r="B18" s="105"/>
      <c r="C18" s="105"/>
      <c r="D18" s="105"/>
      <c r="E18" s="105"/>
      <c r="F18" s="105"/>
    </row>
    <row r="19" ht="34.5" customHeight="1"/>
    <row r="20" ht="34.5" customHeight="1">
      <c r="C20" s="76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</sheetData>
  <sheetProtection/>
  <mergeCells count="5">
    <mergeCell ref="A2:F3"/>
    <mergeCell ref="A4:F5"/>
    <mergeCell ref="A8:F8"/>
    <mergeCell ref="A12:F12"/>
    <mergeCell ref="A18:F18"/>
  </mergeCells>
  <conditionalFormatting sqref="E9:E11 E13:E16">
    <cfRule type="cellIs" priority="1" dxfId="128" operator="equal" stopIfTrue="1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1" sqref="C1"/>
    </sheetView>
  </sheetViews>
  <sheetFormatPr defaultColWidth="11.00390625" defaultRowHeight="14.25"/>
  <cols>
    <col min="1" max="1" width="19.00390625" style="0" customWidth="1"/>
    <col min="2" max="2" width="8.625" style="0" customWidth="1"/>
    <col min="3" max="4" width="7.625" style="0" customWidth="1"/>
    <col min="5" max="5" width="9.375" style="0" customWidth="1"/>
    <col min="6" max="6" width="5.875" style="0" customWidth="1"/>
    <col min="7" max="7" width="2.875" style="0" customWidth="1"/>
    <col min="8" max="8" width="21.00390625" style="0" customWidth="1"/>
    <col min="9" max="9" width="6.875" style="0" customWidth="1"/>
    <col min="10" max="11" width="7.625" style="0" customWidth="1"/>
    <col min="12" max="12" width="9.375" style="0" customWidth="1"/>
    <col min="13" max="13" width="5.875" style="0" customWidth="1"/>
    <col min="14" max="14" width="2.875" style="0" customWidth="1"/>
  </cols>
  <sheetData>
    <row r="1" spans="1:13" ht="18.75">
      <c r="A1" s="77" t="s">
        <v>108</v>
      </c>
      <c r="B1" s="77"/>
      <c r="C1" s="77"/>
      <c r="D1" s="78"/>
      <c r="E1" s="78"/>
      <c r="F1" s="78"/>
      <c r="G1" s="78"/>
      <c r="H1" s="78" t="s">
        <v>109</v>
      </c>
      <c r="I1" s="78"/>
      <c r="J1" s="78"/>
      <c r="K1" s="78"/>
      <c r="L1" s="78"/>
      <c r="M1" s="78"/>
    </row>
    <row r="2" spans="1:13" ht="15" customHeight="1">
      <c r="A2" s="78" t="s">
        <v>110</v>
      </c>
      <c r="B2" s="78"/>
      <c r="C2" s="78"/>
      <c r="D2" s="78"/>
      <c r="E2" s="78"/>
      <c r="F2" s="78"/>
      <c r="G2" s="78"/>
      <c r="H2" s="78" t="s">
        <v>111</v>
      </c>
      <c r="I2" s="78"/>
      <c r="J2" s="78"/>
      <c r="K2" s="78"/>
      <c r="L2" s="106">
        <v>42483</v>
      </c>
      <c r="M2" s="106"/>
    </row>
    <row r="3" spans="1:13" ht="19.5" customHeight="1">
      <c r="A3" s="79" t="s">
        <v>112</v>
      </c>
      <c r="B3" s="80"/>
      <c r="C3" s="80"/>
      <c r="D3" s="80"/>
      <c r="E3" s="80"/>
      <c r="F3" s="80"/>
      <c r="G3" s="80"/>
      <c r="H3" s="79" t="s">
        <v>113</v>
      </c>
      <c r="I3" s="80"/>
      <c r="J3" s="80"/>
      <c r="K3" s="80"/>
      <c r="L3" s="80"/>
      <c r="M3" s="78"/>
    </row>
    <row r="4" spans="1:13" ht="19.5" customHeight="1">
      <c r="A4" s="81" t="s">
        <v>114</v>
      </c>
      <c r="B4" s="82" t="s">
        <v>115</v>
      </c>
      <c r="C4" s="83" t="s">
        <v>94</v>
      </c>
      <c r="D4" s="82" t="s">
        <v>116</v>
      </c>
      <c r="E4" s="82" t="s">
        <v>117</v>
      </c>
      <c r="F4" s="82" t="s">
        <v>118</v>
      </c>
      <c r="G4" s="78"/>
      <c r="H4" s="81" t="s">
        <v>114</v>
      </c>
      <c r="I4" s="82" t="s">
        <v>115</v>
      </c>
      <c r="J4" s="83" t="s">
        <v>94</v>
      </c>
      <c r="K4" s="82" t="s">
        <v>116</v>
      </c>
      <c r="L4" s="82" t="s">
        <v>117</v>
      </c>
      <c r="M4" s="82" t="s">
        <v>118</v>
      </c>
    </row>
    <row r="5" spans="1:13" ht="19.5" customHeight="1">
      <c r="A5" s="84" t="s">
        <v>119</v>
      </c>
      <c r="B5" s="83"/>
      <c r="C5" s="85">
        <v>379</v>
      </c>
      <c r="D5" s="86">
        <v>148</v>
      </c>
      <c r="E5" s="86">
        <f>SUM(C5:D5)</f>
        <v>527</v>
      </c>
      <c r="F5" s="86">
        <v>10</v>
      </c>
      <c r="G5" s="78"/>
      <c r="H5" s="84" t="s">
        <v>120</v>
      </c>
      <c r="I5" s="83"/>
      <c r="J5" s="85">
        <v>357</v>
      </c>
      <c r="K5" s="86">
        <v>170</v>
      </c>
      <c r="L5" s="86">
        <f>SUM(J5:K5)</f>
        <v>527</v>
      </c>
      <c r="M5" s="86">
        <v>8</v>
      </c>
    </row>
    <row r="6" spans="1:13" ht="19.5" customHeight="1">
      <c r="A6" s="84" t="s">
        <v>121</v>
      </c>
      <c r="B6" s="87"/>
      <c r="C6" s="85">
        <v>364</v>
      </c>
      <c r="D6" s="86">
        <v>138</v>
      </c>
      <c r="E6" s="86">
        <f>SUM(C6:D6)</f>
        <v>502</v>
      </c>
      <c r="F6" s="86">
        <v>11</v>
      </c>
      <c r="G6" s="88"/>
      <c r="H6" s="84" t="s">
        <v>122</v>
      </c>
      <c r="I6" s="87"/>
      <c r="J6" s="85">
        <v>359</v>
      </c>
      <c r="K6" s="86">
        <v>139</v>
      </c>
      <c r="L6" s="86">
        <f>SUM(J6:K6)</f>
        <v>498</v>
      </c>
      <c r="M6" s="86">
        <v>9</v>
      </c>
    </row>
    <row r="7" spans="1:13" ht="19.5" customHeight="1">
      <c r="A7" s="84" t="s">
        <v>123</v>
      </c>
      <c r="B7" s="87"/>
      <c r="C7" s="85">
        <v>357</v>
      </c>
      <c r="D7" s="86">
        <v>146</v>
      </c>
      <c r="E7" s="86">
        <f>SUM(C7:D7)</f>
        <v>503</v>
      </c>
      <c r="F7" s="86">
        <v>6</v>
      </c>
      <c r="G7" s="88"/>
      <c r="H7" s="84" t="s">
        <v>124</v>
      </c>
      <c r="I7" s="87"/>
      <c r="J7" s="85">
        <v>347</v>
      </c>
      <c r="K7" s="86">
        <v>137</v>
      </c>
      <c r="L7" s="86">
        <f>SUM(J7:K7)</f>
        <v>484</v>
      </c>
      <c r="M7" s="86">
        <v>14</v>
      </c>
    </row>
    <row r="8" spans="1:13" ht="19.5" customHeight="1">
      <c r="A8" s="84" t="s">
        <v>125</v>
      </c>
      <c r="B8" s="87"/>
      <c r="C8" s="85">
        <v>346</v>
      </c>
      <c r="D8" s="86">
        <v>146</v>
      </c>
      <c r="E8" s="86">
        <f>SUM(C8:D8)</f>
        <v>492</v>
      </c>
      <c r="F8" s="86">
        <v>5</v>
      </c>
      <c r="G8" s="88"/>
      <c r="H8" s="84" t="s">
        <v>126</v>
      </c>
      <c r="I8" s="87"/>
      <c r="J8" s="85">
        <v>332</v>
      </c>
      <c r="K8" s="86">
        <v>155</v>
      </c>
      <c r="L8" s="86">
        <f>SUM(J8:K8)</f>
        <v>487</v>
      </c>
      <c r="M8" s="86">
        <v>5</v>
      </c>
    </row>
    <row r="9" spans="1:13" ht="19.5" customHeight="1">
      <c r="A9" s="89"/>
      <c r="B9" s="90"/>
      <c r="C9" s="85">
        <f>SUM(C5:C8)</f>
        <v>1446</v>
      </c>
      <c r="D9" s="85">
        <f>SUM(D5:D8)</f>
        <v>578</v>
      </c>
      <c r="E9" s="85">
        <f>SUM(E5:E8)</f>
        <v>2024</v>
      </c>
      <c r="F9" s="86">
        <f>SUM(F5:F8)</f>
        <v>32</v>
      </c>
      <c r="G9" s="88"/>
      <c r="H9" s="89"/>
      <c r="I9" s="90"/>
      <c r="J9" s="85">
        <f>SUM(J5:J8)</f>
        <v>1395</v>
      </c>
      <c r="K9" s="85">
        <f>SUM(K5:K8)</f>
        <v>601</v>
      </c>
      <c r="L9" s="85">
        <f>SUM(L5:L8)</f>
        <v>1996</v>
      </c>
      <c r="M9" s="86">
        <f>SUM(M5:M8)</f>
        <v>36</v>
      </c>
    </row>
    <row r="10" spans="1:13" ht="19.5" customHeight="1">
      <c r="A10" s="79" t="s">
        <v>127</v>
      </c>
      <c r="B10" s="80"/>
      <c r="C10" s="83" t="s">
        <v>94</v>
      </c>
      <c r="D10" s="80"/>
      <c r="E10" s="80"/>
      <c r="F10" s="91"/>
      <c r="G10" s="80"/>
      <c r="H10" s="79" t="s">
        <v>128</v>
      </c>
      <c r="I10" s="80"/>
      <c r="J10" s="80"/>
      <c r="K10" s="80"/>
      <c r="L10" s="80"/>
      <c r="M10" s="91"/>
    </row>
    <row r="11" spans="1:13" ht="19.5" customHeight="1">
      <c r="A11" s="81" t="s">
        <v>114</v>
      </c>
      <c r="B11" s="82" t="s">
        <v>115</v>
      </c>
      <c r="C11" s="83" t="s">
        <v>94</v>
      </c>
      <c r="D11" s="82" t="s">
        <v>116</v>
      </c>
      <c r="E11" s="82" t="s">
        <v>117</v>
      </c>
      <c r="F11" s="82" t="s">
        <v>118</v>
      </c>
      <c r="G11" s="78"/>
      <c r="H11" s="81" t="s">
        <v>114</v>
      </c>
      <c r="I11" s="82" t="s">
        <v>115</v>
      </c>
      <c r="J11" s="83" t="s">
        <v>94</v>
      </c>
      <c r="K11" s="82" t="s">
        <v>116</v>
      </c>
      <c r="L11" s="82" t="s">
        <v>117</v>
      </c>
      <c r="M11" s="82" t="s">
        <v>118</v>
      </c>
    </row>
    <row r="12" spans="1:13" ht="19.5" customHeight="1">
      <c r="A12" s="84" t="s">
        <v>129</v>
      </c>
      <c r="B12" s="83"/>
      <c r="C12" s="85">
        <v>354</v>
      </c>
      <c r="D12" s="86">
        <v>141</v>
      </c>
      <c r="E12" s="86">
        <f>SUM(C12:D12)</f>
        <v>495</v>
      </c>
      <c r="F12" s="86">
        <v>7</v>
      </c>
      <c r="G12" s="88"/>
      <c r="H12" s="84" t="s">
        <v>130</v>
      </c>
      <c r="I12" s="83"/>
      <c r="J12" s="85">
        <v>324</v>
      </c>
      <c r="K12" s="86">
        <v>139</v>
      </c>
      <c r="L12" s="86">
        <f>SUM(J12:K12)</f>
        <v>463</v>
      </c>
      <c r="M12" s="86">
        <v>10</v>
      </c>
    </row>
    <row r="13" spans="1:13" ht="19.5" customHeight="1">
      <c r="A13" s="84" t="s">
        <v>131</v>
      </c>
      <c r="B13" s="87"/>
      <c r="C13" s="85">
        <v>331</v>
      </c>
      <c r="D13" s="86">
        <v>138</v>
      </c>
      <c r="E13" s="86">
        <f>SUM(C13:D13)</f>
        <v>469</v>
      </c>
      <c r="F13" s="86">
        <v>10</v>
      </c>
      <c r="G13" s="88"/>
      <c r="H13" s="84" t="s">
        <v>132</v>
      </c>
      <c r="I13" s="87"/>
      <c r="J13" s="85">
        <v>342</v>
      </c>
      <c r="K13" s="86">
        <v>166</v>
      </c>
      <c r="L13" s="86">
        <f>SUM(J13:K13)</f>
        <v>508</v>
      </c>
      <c r="M13" s="86">
        <v>2</v>
      </c>
    </row>
    <row r="14" spans="1:13" ht="19.5" customHeight="1">
      <c r="A14" s="84" t="s">
        <v>133</v>
      </c>
      <c r="B14" s="87"/>
      <c r="C14" s="85">
        <v>345</v>
      </c>
      <c r="D14" s="86">
        <v>162</v>
      </c>
      <c r="E14" s="86">
        <f>SUM(C14:D14)</f>
        <v>507</v>
      </c>
      <c r="F14" s="86">
        <v>9</v>
      </c>
      <c r="G14" s="88"/>
      <c r="H14" s="84" t="s">
        <v>134</v>
      </c>
      <c r="I14" s="87"/>
      <c r="J14" s="85">
        <v>351</v>
      </c>
      <c r="K14" s="86">
        <v>155</v>
      </c>
      <c r="L14" s="86">
        <f>SUM(J14:K14)</f>
        <v>506</v>
      </c>
      <c r="M14" s="86">
        <v>7</v>
      </c>
    </row>
    <row r="15" spans="1:13" ht="19.5" customHeight="1">
      <c r="A15" s="84" t="s">
        <v>135</v>
      </c>
      <c r="B15" s="87"/>
      <c r="C15" s="85">
        <v>365</v>
      </c>
      <c r="D15" s="86">
        <v>133</v>
      </c>
      <c r="E15" s="86">
        <f>SUM(C15:D15)</f>
        <v>498</v>
      </c>
      <c r="F15" s="86">
        <v>8</v>
      </c>
      <c r="G15" s="88"/>
      <c r="H15" s="84" t="s">
        <v>136</v>
      </c>
      <c r="I15" s="87"/>
      <c r="J15" s="85">
        <v>365</v>
      </c>
      <c r="K15" s="86">
        <v>154</v>
      </c>
      <c r="L15" s="86">
        <f>SUM(J15:K15)</f>
        <v>519</v>
      </c>
      <c r="M15" s="86">
        <v>6</v>
      </c>
    </row>
    <row r="16" spans="1:13" ht="19.5" customHeight="1">
      <c r="A16" s="89"/>
      <c r="B16" s="90"/>
      <c r="C16" s="85">
        <f>SUM(C12:C15)</f>
        <v>1395</v>
      </c>
      <c r="D16" s="85">
        <f>SUM(D12:D15)</f>
        <v>574</v>
      </c>
      <c r="E16" s="85">
        <f>SUM(E12:E15)</f>
        <v>1969</v>
      </c>
      <c r="F16" s="86">
        <f>SUM(F12:F15)</f>
        <v>34</v>
      </c>
      <c r="G16" s="88"/>
      <c r="H16" s="89"/>
      <c r="I16" s="90"/>
      <c r="J16" s="85">
        <f>SUM(J12:J15)</f>
        <v>1382</v>
      </c>
      <c r="K16" s="85">
        <f>SUM(K12:K15)</f>
        <v>614</v>
      </c>
      <c r="L16" s="85">
        <f>SUM(L12:L15)</f>
        <v>1996</v>
      </c>
      <c r="M16" s="86">
        <f>SUM(M12:M15)</f>
        <v>25</v>
      </c>
    </row>
    <row r="17" spans="1:13" ht="19.5" customHeight="1">
      <c r="A17" s="79"/>
      <c r="B17" s="80"/>
      <c r="C17" s="80"/>
      <c r="D17" s="80"/>
      <c r="E17" s="80"/>
      <c r="F17" s="91"/>
      <c r="G17" s="80"/>
      <c r="H17" s="78"/>
      <c r="I17" s="78"/>
      <c r="J17" s="78"/>
      <c r="K17" s="78"/>
      <c r="L17" s="78"/>
      <c r="M17" s="78"/>
    </row>
    <row r="18" spans="1:13" ht="19.5" customHeight="1">
      <c r="A18" s="79"/>
      <c r="B18" s="80"/>
      <c r="C18" s="80"/>
      <c r="D18" s="80"/>
      <c r="E18" s="80"/>
      <c r="F18" s="91"/>
      <c r="G18" s="78"/>
      <c r="H18" s="92" t="s">
        <v>137</v>
      </c>
      <c r="I18" s="80"/>
      <c r="J18" s="91" t="s">
        <v>138</v>
      </c>
      <c r="K18" s="91" t="s">
        <v>98</v>
      </c>
      <c r="L18" s="78"/>
      <c r="M18" s="78"/>
    </row>
    <row r="19" spans="1:13" ht="19.5" customHeight="1">
      <c r="A19" s="79" t="s">
        <v>139</v>
      </c>
      <c r="B19" s="79" t="s">
        <v>140</v>
      </c>
      <c r="C19" s="79" t="s">
        <v>112</v>
      </c>
      <c r="D19" s="79"/>
      <c r="E19" s="79"/>
      <c r="F19" s="91"/>
      <c r="G19" s="88"/>
      <c r="H19" s="79" t="s">
        <v>112</v>
      </c>
      <c r="I19" s="77"/>
      <c r="J19" s="93">
        <v>2024</v>
      </c>
      <c r="K19" s="94" t="s">
        <v>141</v>
      </c>
      <c r="L19" s="78"/>
      <c r="M19" s="78"/>
    </row>
    <row r="20" spans="1:13" ht="19.5" customHeight="1">
      <c r="A20" s="79"/>
      <c r="B20" s="80"/>
      <c r="C20" s="80"/>
      <c r="D20" s="80"/>
      <c r="E20" s="80"/>
      <c r="F20" s="91"/>
      <c r="G20" s="88"/>
      <c r="H20" s="79" t="s">
        <v>128</v>
      </c>
      <c r="I20" s="77"/>
      <c r="J20" s="93">
        <v>1996</v>
      </c>
      <c r="K20" s="94" t="s">
        <v>142</v>
      </c>
      <c r="L20" s="78"/>
      <c r="M20" s="78"/>
    </row>
    <row r="21" spans="1:13" ht="19.5" customHeight="1">
      <c r="A21" s="79"/>
      <c r="B21" s="80"/>
      <c r="C21" s="80"/>
      <c r="E21" s="80"/>
      <c r="F21" s="91"/>
      <c r="G21" s="88"/>
      <c r="H21" s="79" t="s">
        <v>113</v>
      </c>
      <c r="J21" s="93">
        <v>1996</v>
      </c>
      <c r="K21" s="94" t="s">
        <v>143</v>
      </c>
      <c r="L21" s="78"/>
      <c r="M21" s="78"/>
    </row>
    <row r="22" spans="1:13" ht="19.5" customHeight="1">
      <c r="A22" s="79"/>
      <c r="B22" s="80"/>
      <c r="C22" s="80"/>
      <c r="D22" s="80"/>
      <c r="E22" s="80"/>
      <c r="F22" s="91"/>
      <c r="G22" s="88"/>
      <c r="H22" s="79" t="s">
        <v>127</v>
      </c>
      <c r="I22" s="77"/>
      <c r="J22" s="93">
        <v>1969</v>
      </c>
      <c r="K22" s="94" t="s">
        <v>144</v>
      </c>
      <c r="L22" s="78"/>
      <c r="M22" s="78"/>
    </row>
    <row r="23" spans="1:13" ht="19.5" customHeight="1">
      <c r="A23" s="79"/>
      <c r="B23" s="80"/>
      <c r="C23" s="78"/>
      <c r="D23" s="80"/>
      <c r="E23" s="80"/>
      <c r="F23" s="91"/>
      <c r="G23" s="88"/>
      <c r="K23" s="78"/>
      <c r="L23" s="78"/>
      <c r="M23" s="78"/>
    </row>
    <row r="24" spans="1:13" ht="19.5" customHeight="1">
      <c r="A24" s="95" t="s">
        <v>145</v>
      </c>
      <c r="B24" s="78"/>
      <c r="C24" s="95" t="s">
        <v>146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9.5" customHeight="1">
      <c r="A25" s="95" t="s">
        <v>147</v>
      </c>
      <c r="B25" s="95"/>
      <c r="C25" s="95"/>
      <c r="D25" s="78"/>
      <c r="E25" s="95"/>
      <c r="F25" s="95"/>
      <c r="G25" s="95"/>
      <c r="H25" s="78"/>
      <c r="I25" s="95"/>
      <c r="J25" s="95"/>
      <c r="K25" s="95"/>
      <c r="L25" s="95"/>
      <c r="M25" s="95"/>
    </row>
    <row r="26" spans="1:13" ht="16.5" customHeight="1">
      <c r="A26" s="78"/>
      <c r="B26" s="95"/>
      <c r="C26" s="78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9.5" customHeight="1">
      <c r="A27" s="78" t="s">
        <v>148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 ht="19.5" customHeight="1">
      <c r="B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">
    <mergeCell ref="L2:M2"/>
  </mergeCells>
  <conditionalFormatting sqref="O8">
    <cfRule type="cellIs" priority="54" dxfId="0" operator="greaterThan">
      <formula>500</formula>
    </cfRule>
  </conditionalFormatting>
  <conditionalFormatting sqref="E5">
    <cfRule type="cellIs" priority="53" dxfId="129" operator="greaterThanOrEqual" stopIfTrue="1">
      <formula>500</formula>
    </cfRule>
  </conditionalFormatting>
  <conditionalFormatting sqref="E6:E8">
    <cfRule type="cellIs" priority="52" dxfId="129" operator="greaterThanOrEqual" stopIfTrue="1">
      <formula>500</formula>
    </cfRule>
  </conditionalFormatting>
  <conditionalFormatting sqref="E12">
    <cfRule type="cellIs" priority="51" dxfId="129" operator="greaterThanOrEqual" stopIfTrue="1">
      <formula>500</formula>
    </cfRule>
  </conditionalFormatting>
  <conditionalFormatting sqref="E13:E15">
    <cfRule type="cellIs" priority="50" dxfId="129" operator="greaterThanOrEqual" stopIfTrue="1">
      <formula>500</formula>
    </cfRule>
  </conditionalFormatting>
  <conditionalFormatting sqref="L5">
    <cfRule type="cellIs" priority="49" dxfId="129" operator="greaterThanOrEqual" stopIfTrue="1">
      <formula>500</formula>
    </cfRule>
  </conditionalFormatting>
  <conditionalFormatting sqref="L6:L8">
    <cfRule type="cellIs" priority="48" dxfId="129" operator="greaterThanOrEqual" stopIfTrue="1">
      <formula>500</formula>
    </cfRule>
  </conditionalFormatting>
  <conditionalFormatting sqref="L12">
    <cfRule type="cellIs" priority="47" dxfId="129" operator="greaterThanOrEqual" stopIfTrue="1">
      <formula>500</formula>
    </cfRule>
  </conditionalFormatting>
  <conditionalFormatting sqref="L13:L15">
    <cfRule type="cellIs" priority="46" dxfId="129" operator="greaterThanOrEqual" stopIfTrue="1">
      <formula>500</formula>
    </cfRule>
  </conditionalFormatting>
  <conditionalFormatting sqref="C5">
    <cfRule type="cellIs" priority="45" dxfId="129" operator="greaterThanOrEqual" stopIfTrue="1">
      <formula>360</formula>
    </cfRule>
  </conditionalFormatting>
  <conditionalFormatting sqref="C6:C8">
    <cfRule type="cellIs" priority="44" dxfId="129" operator="greaterThanOrEqual" stopIfTrue="1">
      <formula>360</formula>
    </cfRule>
  </conditionalFormatting>
  <conditionalFormatting sqref="C12">
    <cfRule type="cellIs" priority="43" dxfId="129" operator="greaterThanOrEqual" stopIfTrue="1">
      <formula>360</formula>
    </cfRule>
  </conditionalFormatting>
  <conditionalFormatting sqref="C13:C15">
    <cfRule type="cellIs" priority="42" dxfId="129" operator="greaterThanOrEqual" stopIfTrue="1">
      <formula>360</formula>
    </cfRule>
  </conditionalFormatting>
  <conditionalFormatting sqref="J5">
    <cfRule type="cellIs" priority="41" dxfId="129" operator="greaterThanOrEqual" stopIfTrue="1">
      <formula>360</formula>
    </cfRule>
  </conditionalFormatting>
  <conditionalFormatting sqref="J6:J8">
    <cfRule type="cellIs" priority="40" dxfId="129" operator="greaterThanOrEqual" stopIfTrue="1">
      <formula>360</formula>
    </cfRule>
  </conditionalFormatting>
  <conditionalFormatting sqref="J12">
    <cfRule type="cellIs" priority="39" dxfId="129" operator="greaterThanOrEqual" stopIfTrue="1">
      <formula>360</formula>
    </cfRule>
  </conditionalFormatting>
  <conditionalFormatting sqref="J13:J15">
    <cfRule type="cellIs" priority="38" dxfId="129" operator="greaterThanOrEqual" stopIfTrue="1">
      <formula>360</formula>
    </cfRule>
  </conditionalFormatting>
  <conditionalFormatting sqref="D5">
    <cfRule type="cellIs" priority="37" dxfId="129" operator="greaterThanOrEqual" stopIfTrue="1">
      <formula>140</formula>
    </cfRule>
  </conditionalFormatting>
  <conditionalFormatting sqref="D6:D8">
    <cfRule type="cellIs" priority="36" dxfId="129" operator="greaterThanOrEqual" stopIfTrue="1">
      <formula>140</formula>
    </cfRule>
  </conditionalFormatting>
  <conditionalFormatting sqref="D12">
    <cfRule type="cellIs" priority="35" dxfId="129" operator="greaterThanOrEqual" stopIfTrue="1">
      <formula>140</formula>
    </cfRule>
  </conditionalFormatting>
  <conditionalFormatting sqref="D13:D15">
    <cfRule type="cellIs" priority="34" dxfId="129" operator="greaterThanOrEqual" stopIfTrue="1">
      <formula>140</formula>
    </cfRule>
  </conditionalFormatting>
  <conditionalFormatting sqref="K5">
    <cfRule type="cellIs" priority="33" dxfId="129" operator="greaterThanOrEqual" stopIfTrue="1">
      <formula>140</formula>
    </cfRule>
  </conditionalFormatting>
  <conditionalFormatting sqref="K6:K8">
    <cfRule type="cellIs" priority="32" dxfId="129" operator="greaterThanOrEqual" stopIfTrue="1">
      <formula>140</formula>
    </cfRule>
  </conditionalFormatting>
  <conditionalFormatting sqref="K12">
    <cfRule type="cellIs" priority="31" dxfId="129" operator="greaterThanOrEqual" stopIfTrue="1">
      <formula>140</formula>
    </cfRule>
  </conditionalFormatting>
  <conditionalFormatting sqref="K13:K15">
    <cfRule type="cellIs" priority="30" dxfId="129" operator="greaterThanOrEqual" stopIfTrue="1">
      <formula>140</formula>
    </cfRule>
  </conditionalFormatting>
  <conditionalFormatting sqref="M13">
    <cfRule type="cellIs" priority="29" dxfId="129" operator="lessThan" stopIfTrue="1">
      <formula>5</formula>
    </cfRule>
  </conditionalFormatting>
  <conditionalFormatting sqref="M14:M15">
    <cfRule type="cellIs" priority="28" dxfId="129" operator="lessThan" stopIfTrue="1">
      <formula>5</formula>
    </cfRule>
  </conditionalFormatting>
  <conditionalFormatting sqref="M12">
    <cfRule type="cellIs" priority="27" dxfId="129" operator="lessThan" stopIfTrue="1">
      <formula>5</formula>
    </cfRule>
  </conditionalFormatting>
  <conditionalFormatting sqref="M6">
    <cfRule type="cellIs" priority="26" dxfId="129" operator="lessThan" stopIfTrue="1">
      <formula>5</formula>
    </cfRule>
  </conditionalFormatting>
  <conditionalFormatting sqref="M7:M8">
    <cfRule type="cellIs" priority="25" dxfId="129" operator="lessThan" stopIfTrue="1">
      <formula>5</formula>
    </cfRule>
  </conditionalFormatting>
  <conditionalFormatting sqref="M5">
    <cfRule type="cellIs" priority="24" dxfId="129" operator="lessThan" stopIfTrue="1">
      <formula>5</formula>
    </cfRule>
  </conditionalFormatting>
  <conditionalFormatting sqref="F6">
    <cfRule type="cellIs" priority="23" dxfId="129" operator="lessThan" stopIfTrue="1">
      <formula>5</formula>
    </cfRule>
  </conditionalFormatting>
  <conditionalFormatting sqref="F7:F8">
    <cfRule type="cellIs" priority="22" dxfId="129" operator="lessThan" stopIfTrue="1">
      <formula>5</formula>
    </cfRule>
  </conditionalFormatting>
  <conditionalFormatting sqref="F5">
    <cfRule type="cellIs" priority="21" dxfId="129" operator="lessThan" stopIfTrue="1">
      <formula>5</formula>
    </cfRule>
  </conditionalFormatting>
  <conditionalFormatting sqref="F13">
    <cfRule type="cellIs" priority="20" dxfId="129" operator="lessThan" stopIfTrue="1">
      <formula>5</formula>
    </cfRule>
  </conditionalFormatting>
  <conditionalFormatting sqref="F14:F15">
    <cfRule type="cellIs" priority="19" dxfId="129" operator="lessThan" stopIfTrue="1">
      <formula>5</formula>
    </cfRule>
  </conditionalFormatting>
  <conditionalFormatting sqref="F12">
    <cfRule type="cellIs" priority="18" dxfId="129" operator="lessThan" stopIfTrue="1">
      <formula>5</formula>
    </cfRule>
  </conditionalFormatting>
  <conditionalFormatting sqref="C9">
    <cfRule type="cellIs" priority="17" dxfId="129" operator="greaterThanOrEqual" stopIfTrue="1">
      <formula>1440</formula>
    </cfRule>
  </conditionalFormatting>
  <conditionalFormatting sqref="D9">
    <cfRule type="cellIs" priority="16" dxfId="129" operator="greaterThanOrEqual" stopIfTrue="1">
      <formula>560</formula>
    </cfRule>
  </conditionalFormatting>
  <conditionalFormatting sqref="E9">
    <cfRule type="cellIs" priority="15" dxfId="129" operator="greaterThanOrEqual" stopIfTrue="1">
      <formula>2000</formula>
    </cfRule>
  </conditionalFormatting>
  <conditionalFormatting sqref="F9">
    <cfRule type="cellIs" priority="14" dxfId="129" operator="lessThanOrEqual" stopIfTrue="1">
      <formula>20</formula>
    </cfRule>
  </conditionalFormatting>
  <conditionalFormatting sqref="J9">
    <cfRule type="cellIs" priority="13" dxfId="129" operator="greaterThanOrEqual" stopIfTrue="1">
      <formula>1440</formula>
    </cfRule>
  </conditionalFormatting>
  <conditionalFormatting sqref="K9">
    <cfRule type="cellIs" priority="12" dxfId="129" operator="greaterThanOrEqual" stopIfTrue="1">
      <formula>560</formula>
    </cfRule>
  </conditionalFormatting>
  <conditionalFormatting sqref="L9">
    <cfRule type="cellIs" priority="11" dxfId="129" operator="greaterThanOrEqual" stopIfTrue="1">
      <formula>2000</formula>
    </cfRule>
  </conditionalFormatting>
  <conditionalFormatting sqref="M9">
    <cfRule type="cellIs" priority="10" dxfId="129" operator="lessThanOrEqual" stopIfTrue="1">
      <formula>20</formula>
    </cfRule>
  </conditionalFormatting>
  <conditionalFormatting sqref="C16">
    <cfRule type="cellIs" priority="9" dxfId="129" operator="greaterThanOrEqual" stopIfTrue="1">
      <formula>1440</formula>
    </cfRule>
  </conditionalFormatting>
  <conditionalFormatting sqref="D16">
    <cfRule type="cellIs" priority="8" dxfId="129" operator="greaterThanOrEqual" stopIfTrue="1">
      <formula>560</formula>
    </cfRule>
  </conditionalFormatting>
  <conditionalFormatting sqref="E16">
    <cfRule type="cellIs" priority="7" dxfId="129" operator="greaterThanOrEqual" stopIfTrue="1">
      <formula>2000</formula>
    </cfRule>
  </conditionalFormatting>
  <conditionalFormatting sqref="F16">
    <cfRule type="cellIs" priority="6" dxfId="129" operator="lessThanOrEqual" stopIfTrue="1">
      <formula>20</formula>
    </cfRule>
  </conditionalFormatting>
  <conditionalFormatting sqref="J16">
    <cfRule type="cellIs" priority="5" dxfId="129" operator="greaterThanOrEqual" stopIfTrue="1">
      <formula>1440</formula>
    </cfRule>
  </conditionalFormatting>
  <conditionalFormatting sqref="K16">
    <cfRule type="cellIs" priority="4" dxfId="129" operator="greaterThanOrEqual" stopIfTrue="1">
      <formula>560</formula>
    </cfRule>
  </conditionalFormatting>
  <conditionalFormatting sqref="L16">
    <cfRule type="cellIs" priority="3" dxfId="129" operator="greaterThanOrEqual" stopIfTrue="1">
      <formula>2000</formula>
    </cfRule>
  </conditionalFormatting>
  <conditionalFormatting sqref="M16">
    <cfRule type="cellIs" priority="2" dxfId="129" operator="lessThanOrEqual" stopIfTrue="1">
      <formula>20</formula>
    </cfRule>
  </conditionalFormatting>
  <conditionalFormatting sqref="J19:J22">
    <cfRule type="cellIs" priority="1" dxfId="129" operator="greaterThanOrEqual" stopIfTrue="1">
      <formula>2000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J27" sqref="J27"/>
    </sheetView>
  </sheetViews>
  <sheetFormatPr defaultColWidth="11.00390625" defaultRowHeight="14.25"/>
  <cols>
    <col min="1" max="1" width="21.50390625" style="0" customWidth="1"/>
    <col min="2" max="2" width="6.25390625" style="0" customWidth="1"/>
    <col min="3" max="4" width="7.625" style="0" customWidth="1"/>
    <col min="5" max="5" width="9.375" style="0" customWidth="1"/>
    <col min="6" max="6" width="5.875" style="0" customWidth="1"/>
    <col min="7" max="7" width="2.875" style="0" customWidth="1"/>
    <col min="8" max="8" width="21.00390625" style="0" customWidth="1"/>
    <col min="9" max="9" width="5.875" style="0" customWidth="1"/>
    <col min="10" max="10" width="9.625" style="0" customWidth="1"/>
    <col min="11" max="11" width="7.625" style="0" customWidth="1"/>
    <col min="12" max="12" width="9.375" style="0" customWidth="1"/>
    <col min="13" max="13" width="5.875" style="0" customWidth="1"/>
    <col min="14" max="14" width="2.875" style="0" customWidth="1"/>
  </cols>
  <sheetData>
    <row r="1" spans="1:13" ht="18.75">
      <c r="A1" s="77" t="s">
        <v>108</v>
      </c>
      <c r="B1" s="77"/>
      <c r="C1" s="77"/>
      <c r="D1" s="78"/>
      <c r="E1" s="78"/>
      <c r="F1" s="78"/>
      <c r="G1" s="78"/>
      <c r="H1" s="78" t="s">
        <v>109</v>
      </c>
      <c r="I1" s="78"/>
      <c r="J1" s="78"/>
      <c r="K1" s="78"/>
      <c r="L1" s="78"/>
      <c r="M1" s="78"/>
    </row>
    <row r="2" spans="1:13" ht="15" customHeight="1">
      <c r="A2" s="78" t="s">
        <v>149</v>
      </c>
      <c r="B2" s="78"/>
      <c r="C2" s="78"/>
      <c r="D2" s="78"/>
      <c r="E2" s="78"/>
      <c r="F2" s="78"/>
      <c r="G2" s="78"/>
      <c r="H2" s="78" t="s">
        <v>150</v>
      </c>
      <c r="I2" s="78"/>
      <c r="J2" s="78"/>
      <c r="K2" s="78"/>
      <c r="L2" s="106">
        <v>42484</v>
      </c>
      <c r="M2" s="106"/>
    </row>
    <row r="3" spans="1:13" ht="19.5" customHeight="1">
      <c r="A3" s="79" t="s">
        <v>151</v>
      </c>
      <c r="B3" s="80"/>
      <c r="C3" s="80"/>
      <c r="D3" s="80"/>
      <c r="E3" s="80"/>
      <c r="F3" s="80"/>
      <c r="G3" s="80"/>
      <c r="H3" s="79" t="s">
        <v>90</v>
      </c>
      <c r="I3" s="80"/>
      <c r="J3" s="80"/>
      <c r="K3" s="80"/>
      <c r="L3" s="80"/>
      <c r="M3" s="78"/>
    </row>
    <row r="4" spans="1:13" ht="19.5" customHeight="1">
      <c r="A4" s="81" t="s">
        <v>114</v>
      </c>
      <c r="B4" s="82" t="s">
        <v>115</v>
      </c>
      <c r="C4" s="83" t="s">
        <v>94</v>
      </c>
      <c r="D4" s="82" t="s">
        <v>116</v>
      </c>
      <c r="E4" s="82" t="s">
        <v>117</v>
      </c>
      <c r="F4" s="82" t="s">
        <v>118</v>
      </c>
      <c r="G4" s="78"/>
      <c r="H4" s="81" t="s">
        <v>114</v>
      </c>
      <c r="I4" s="82" t="s">
        <v>115</v>
      </c>
      <c r="J4" s="83" t="s">
        <v>94</v>
      </c>
      <c r="K4" s="82" t="s">
        <v>116</v>
      </c>
      <c r="L4" s="82" t="s">
        <v>117</v>
      </c>
      <c r="M4" s="82" t="s">
        <v>118</v>
      </c>
    </row>
    <row r="5" spans="1:13" ht="19.5" customHeight="1">
      <c r="A5" s="84" t="s">
        <v>152</v>
      </c>
      <c r="B5" s="83"/>
      <c r="C5" s="85">
        <v>307</v>
      </c>
      <c r="D5" s="86">
        <v>125</v>
      </c>
      <c r="E5" s="86">
        <f>SUM(C5:D5)</f>
        <v>432</v>
      </c>
      <c r="F5" s="86">
        <v>16</v>
      </c>
      <c r="G5" s="88"/>
      <c r="H5" s="84" t="s">
        <v>153</v>
      </c>
      <c r="I5" s="83"/>
      <c r="J5" s="85">
        <v>316</v>
      </c>
      <c r="K5" s="86">
        <v>116</v>
      </c>
      <c r="L5" s="86">
        <f>SUM(J5:K5)</f>
        <v>432</v>
      </c>
      <c r="M5" s="86">
        <v>18</v>
      </c>
    </row>
    <row r="6" spans="1:13" ht="19.5" customHeight="1">
      <c r="A6" s="84" t="s">
        <v>154</v>
      </c>
      <c r="B6" s="87"/>
      <c r="C6" s="85">
        <v>352</v>
      </c>
      <c r="D6" s="86">
        <v>146</v>
      </c>
      <c r="E6" s="86">
        <f>SUM(C6:D6)</f>
        <v>498</v>
      </c>
      <c r="F6" s="86">
        <v>14</v>
      </c>
      <c r="G6" s="88"/>
      <c r="H6" s="84" t="s">
        <v>155</v>
      </c>
      <c r="I6" s="87"/>
      <c r="J6" s="85">
        <v>318</v>
      </c>
      <c r="K6" s="86">
        <v>109</v>
      </c>
      <c r="L6" s="86">
        <f>SUM(J6:K6)</f>
        <v>427</v>
      </c>
      <c r="M6" s="86">
        <v>19</v>
      </c>
    </row>
    <row r="7" spans="1:13" ht="19.5" customHeight="1">
      <c r="A7" s="84" t="s">
        <v>156</v>
      </c>
      <c r="B7" s="87"/>
      <c r="C7" s="85">
        <v>353</v>
      </c>
      <c r="D7" s="86">
        <v>157</v>
      </c>
      <c r="E7" s="86">
        <f>SUM(C7:D7)</f>
        <v>510</v>
      </c>
      <c r="F7" s="86">
        <v>11</v>
      </c>
      <c r="G7" s="88"/>
      <c r="H7" s="84" t="s">
        <v>157</v>
      </c>
      <c r="I7" s="87"/>
      <c r="J7" s="85">
        <v>323</v>
      </c>
      <c r="K7" s="86">
        <v>161</v>
      </c>
      <c r="L7" s="86">
        <f>SUM(J7:K7)</f>
        <v>484</v>
      </c>
      <c r="M7" s="86">
        <v>5</v>
      </c>
    </row>
    <row r="8" spans="1:13" ht="19.5" customHeight="1">
      <c r="A8" s="84" t="s">
        <v>158</v>
      </c>
      <c r="B8" s="87"/>
      <c r="C8" s="85">
        <v>345</v>
      </c>
      <c r="D8" s="86">
        <v>144</v>
      </c>
      <c r="E8" s="86">
        <f>SUM(C8:D8)</f>
        <v>489</v>
      </c>
      <c r="F8" s="86">
        <v>12</v>
      </c>
      <c r="G8" s="88"/>
      <c r="H8" s="84" t="s">
        <v>159</v>
      </c>
      <c r="I8" s="87"/>
      <c r="J8" s="85">
        <v>340</v>
      </c>
      <c r="K8" s="86">
        <v>142</v>
      </c>
      <c r="L8" s="86">
        <f>SUM(J8:K8)</f>
        <v>482</v>
      </c>
      <c r="M8" s="86">
        <v>5</v>
      </c>
    </row>
    <row r="9" spans="1:13" ht="19.5" customHeight="1">
      <c r="A9" s="89"/>
      <c r="B9" s="90"/>
      <c r="C9" s="85">
        <f>SUM(C5:C8)</f>
        <v>1357</v>
      </c>
      <c r="D9" s="85">
        <f>SUM(D5:D8)</f>
        <v>572</v>
      </c>
      <c r="E9" s="85">
        <f>SUM(E5:E8)</f>
        <v>1929</v>
      </c>
      <c r="F9" s="86">
        <f>SUM(F5:F8)</f>
        <v>53</v>
      </c>
      <c r="G9" s="88"/>
      <c r="H9" s="89"/>
      <c r="I9" s="90"/>
      <c r="J9" s="85">
        <f>SUM(J5:J8)</f>
        <v>1297</v>
      </c>
      <c r="K9" s="85">
        <f>SUM(K5:K8)</f>
        <v>528</v>
      </c>
      <c r="L9" s="85">
        <f>SUM(L5:L8)</f>
        <v>1825</v>
      </c>
      <c r="M9" s="86">
        <f>SUM(M5:M8)</f>
        <v>47</v>
      </c>
    </row>
    <row r="10" spans="1:13" ht="19.5" customHeight="1">
      <c r="A10" s="79" t="s">
        <v>160</v>
      </c>
      <c r="B10" s="80"/>
      <c r="C10" s="80"/>
      <c r="D10" s="80"/>
      <c r="E10" s="80"/>
      <c r="F10" s="91"/>
      <c r="G10" s="80"/>
      <c r="H10" s="79" t="s">
        <v>161</v>
      </c>
      <c r="I10" s="80"/>
      <c r="J10" s="80"/>
      <c r="K10" s="80"/>
      <c r="L10" s="80"/>
      <c r="M10" s="91"/>
    </row>
    <row r="11" spans="1:13" ht="19.5" customHeight="1">
      <c r="A11" s="81" t="s">
        <v>114</v>
      </c>
      <c r="B11" s="82" t="s">
        <v>115</v>
      </c>
      <c r="C11" s="83" t="s">
        <v>94</v>
      </c>
      <c r="D11" s="82" t="s">
        <v>116</v>
      </c>
      <c r="E11" s="82" t="s">
        <v>117</v>
      </c>
      <c r="F11" s="82" t="s">
        <v>118</v>
      </c>
      <c r="G11" s="78"/>
      <c r="H11" s="81" t="s">
        <v>114</v>
      </c>
      <c r="I11" s="82" t="s">
        <v>115</v>
      </c>
      <c r="J11" s="83" t="s">
        <v>94</v>
      </c>
      <c r="K11" s="82" t="s">
        <v>116</v>
      </c>
      <c r="L11" s="82" t="s">
        <v>117</v>
      </c>
      <c r="M11" s="82" t="s">
        <v>118</v>
      </c>
    </row>
    <row r="12" spans="1:13" ht="19.5" customHeight="1">
      <c r="A12" s="84" t="s">
        <v>162</v>
      </c>
      <c r="B12" s="83"/>
      <c r="C12" s="85">
        <v>313</v>
      </c>
      <c r="D12" s="86">
        <v>130</v>
      </c>
      <c r="E12" s="86">
        <f>SUM(C12:D12)</f>
        <v>443</v>
      </c>
      <c r="F12" s="86">
        <v>15</v>
      </c>
      <c r="G12" s="88"/>
      <c r="H12" s="84" t="s">
        <v>163</v>
      </c>
      <c r="I12" s="83"/>
      <c r="J12" s="85">
        <v>359</v>
      </c>
      <c r="K12" s="86">
        <v>171</v>
      </c>
      <c r="L12" s="86">
        <f>SUM(J12:K12)</f>
        <v>530</v>
      </c>
      <c r="M12" s="86">
        <v>5</v>
      </c>
    </row>
    <row r="13" spans="1:13" ht="19.5" customHeight="1">
      <c r="A13" s="84" t="s">
        <v>164</v>
      </c>
      <c r="B13" s="87"/>
      <c r="C13" s="85">
        <v>329</v>
      </c>
      <c r="D13" s="86">
        <v>139</v>
      </c>
      <c r="E13" s="86">
        <f>SUM(C13:D13)</f>
        <v>468</v>
      </c>
      <c r="F13" s="86">
        <v>10</v>
      </c>
      <c r="G13" s="88"/>
      <c r="H13" s="84" t="s">
        <v>165</v>
      </c>
      <c r="I13" s="87"/>
      <c r="J13" s="85">
        <v>359</v>
      </c>
      <c r="K13" s="86">
        <v>167</v>
      </c>
      <c r="L13" s="86">
        <f>SUM(J13:K13)</f>
        <v>526</v>
      </c>
      <c r="M13" s="86">
        <v>7</v>
      </c>
    </row>
    <row r="14" spans="1:13" ht="19.5" customHeight="1">
      <c r="A14" s="84" t="s">
        <v>166</v>
      </c>
      <c r="B14" s="87"/>
      <c r="C14" s="85">
        <v>344</v>
      </c>
      <c r="D14" s="86">
        <v>149</v>
      </c>
      <c r="E14" s="86">
        <f>SUM(C14:D14)</f>
        <v>493</v>
      </c>
      <c r="F14" s="86">
        <v>10</v>
      </c>
      <c r="G14" s="88"/>
      <c r="H14" s="96" t="s">
        <v>167</v>
      </c>
      <c r="I14" s="87"/>
      <c r="J14" s="85">
        <v>366</v>
      </c>
      <c r="K14" s="86">
        <v>174</v>
      </c>
      <c r="L14" s="86">
        <f>SUM(J14:K14)</f>
        <v>540</v>
      </c>
      <c r="M14" s="86">
        <v>0</v>
      </c>
    </row>
    <row r="15" spans="1:13" ht="19.5" customHeight="1">
      <c r="A15" s="84" t="s">
        <v>168</v>
      </c>
      <c r="B15" s="87"/>
      <c r="C15" s="85">
        <v>335</v>
      </c>
      <c r="D15" s="86">
        <v>164</v>
      </c>
      <c r="E15" s="86">
        <f>SUM(C15:D15)</f>
        <v>499</v>
      </c>
      <c r="F15" s="86">
        <v>4</v>
      </c>
      <c r="G15" s="88"/>
      <c r="H15" s="84" t="s">
        <v>169</v>
      </c>
      <c r="I15" s="87"/>
      <c r="J15" s="85">
        <v>373</v>
      </c>
      <c r="K15" s="86">
        <v>185</v>
      </c>
      <c r="L15" s="86">
        <f>SUM(J15:K15)</f>
        <v>558</v>
      </c>
      <c r="M15" s="86">
        <v>6</v>
      </c>
    </row>
    <row r="16" spans="1:13" ht="19.5" customHeight="1">
      <c r="A16" s="89"/>
      <c r="B16" s="90"/>
      <c r="C16" s="85">
        <f>SUM(C12:C15)</f>
        <v>1321</v>
      </c>
      <c r="D16" s="85">
        <f>SUM(D12:D15)</f>
        <v>582</v>
      </c>
      <c r="E16" s="85">
        <f>SUM(E12:E15)</f>
        <v>1903</v>
      </c>
      <c r="F16" s="86">
        <f>SUM(F12:F15)</f>
        <v>39</v>
      </c>
      <c r="G16" s="88"/>
      <c r="H16" s="89"/>
      <c r="I16" s="90"/>
      <c r="J16" s="85">
        <f>SUM(J12:J15)</f>
        <v>1457</v>
      </c>
      <c r="K16" s="85">
        <f>SUM(K12:K15)</f>
        <v>697</v>
      </c>
      <c r="L16" s="85">
        <f>SUM(L12:L15)</f>
        <v>2154</v>
      </c>
      <c r="M16" s="86">
        <f>SUM(M12:M15)</f>
        <v>18</v>
      </c>
    </row>
    <row r="17" spans="1:13" ht="19.5" customHeight="1">
      <c r="A17" s="79" t="s">
        <v>170</v>
      </c>
      <c r="B17" s="80"/>
      <c r="C17" s="80"/>
      <c r="D17" s="80"/>
      <c r="E17" s="80"/>
      <c r="F17" s="91"/>
      <c r="G17" s="80"/>
      <c r="H17" s="78"/>
      <c r="I17" s="78"/>
      <c r="J17" s="78"/>
      <c r="K17" s="78"/>
      <c r="L17" s="78"/>
      <c r="M17" s="78"/>
    </row>
    <row r="18" spans="1:13" ht="19.5" customHeight="1">
      <c r="A18" s="81" t="s">
        <v>114</v>
      </c>
      <c r="B18" s="82" t="s">
        <v>115</v>
      </c>
      <c r="C18" s="83" t="s">
        <v>94</v>
      </c>
      <c r="D18" s="82" t="s">
        <v>116</v>
      </c>
      <c r="E18" s="82" t="s">
        <v>117</v>
      </c>
      <c r="F18" s="82" t="s">
        <v>118</v>
      </c>
      <c r="G18" s="78"/>
      <c r="H18" s="92" t="s">
        <v>137</v>
      </c>
      <c r="I18" s="80"/>
      <c r="J18" s="91" t="s">
        <v>138</v>
      </c>
      <c r="K18" s="91" t="s">
        <v>98</v>
      </c>
      <c r="L18" s="78"/>
      <c r="M18" s="78"/>
    </row>
    <row r="19" spans="1:13" ht="19.5" customHeight="1">
      <c r="A19" s="84" t="s">
        <v>171</v>
      </c>
      <c r="B19" s="83"/>
      <c r="C19" s="85">
        <v>360</v>
      </c>
      <c r="D19" s="86">
        <v>166</v>
      </c>
      <c r="E19" s="86">
        <f>SUM(C19:D19)</f>
        <v>526</v>
      </c>
      <c r="F19" s="86">
        <v>9</v>
      </c>
      <c r="G19" s="88"/>
      <c r="H19" s="79" t="s">
        <v>161</v>
      </c>
      <c r="I19" s="77"/>
      <c r="J19" s="93">
        <v>2154</v>
      </c>
      <c r="K19" s="92" t="s">
        <v>141</v>
      </c>
      <c r="L19" s="78"/>
      <c r="M19" s="78"/>
    </row>
    <row r="20" spans="1:13" ht="19.5" customHeight="1">
      <c r="A20" s="84" t="s">
        <v>172</v>
      </c>
      <c r="B20" s="87"/>
      <c r="C20" s="85">
        <v>326</v>
      </c>
      <c r="D20" s="86">
        <v>132</v>
      </c>
      <c r="E20" s="86">
        <f>SUM(C20:D20)</f>
        <v>458</v>
      </c>
      <c r="F20" s="86">
        <v>7</v>
      </c>
      <c r="G20" s="88"/>
      <c r="H20" s="79" t="s">
        <v>170</v>
      </c>
      <c r="I20" s="77"/>
      <c r="J20" s="93">
        <v>2050</v>
      </c>
      <c r="K20" s="92" t="s">
        <v>142</v>
      </c>
      <c r="L20" s="78"/>
      <c r="M20" s="78"/>
    </row>
    <row r="21" spans="1:13" ht="19.5" customHeight="1">
      <c r="A21" s="84" t="s">
        <v>173</v>
      </c>
      <c r="B21" s="87"/>
      <c r="C21" s="85">
        <v>360</v>
      </c>
      <c r="D21" s="86">
        <v>182</v>
      </c>
      <c r="E21" s="86">
        <f>SUM(C21:D21)</f>
        <v>542</v>
      </c>
      <c r="F21" s="86">
        <v>2</v>
      </c>
      <c r="G21" s="88"/>
      <c r="H21" s="79" t="s">
        <v>151</v>
      </c>
      <c r="I21" s="77"/>
      <c r="J21" s="93">
        <v>1929</v>
      </c>
      <c r="K21" s="92" t="s">
        <v>143</v>
      </c>
      <c r="L21" s="78"/>
      <c r="M21" s="78"/>
    </row>
    <row r="22" spans="1:13" ht="19.5" customHeight="1">
      <c r="A22" s="84" t="s">
        <v>174</v>
      </c>
      <c r="B22" s="87"/>
      <c r="C22" s="85">
        <v>374</v>
      </c>
      <c r="D22" s="86">
        <v>150</v>
      </c>
      <c r="E22" s="86">
        <f>SUM(C22:D22)</f>
        <v>524</v>
      </c>
      <c r="F22" s="86">
        <v>7</v>
      </c>
      <c r="G22" s="88"/>
      <c r="H22" s="79" t="s">
        <v>160</v>
      </c>
      <c r="I22" s="77"/>
      <c r="J22" s="93">
        <v>1903</v>
      </c>
      <c r="K22" s="92" t="s">
        <v>144</v>
      </c>
      <c r="L22" s="78"/>
      <c r="M22" s="78"/>
    </row>
    <row r="23" spans="1:13" ht="19.5" customHeight="1">
      <c r="A23" s="89"/>
      <c r="B23" s="90"/>
      <c r="C23" s="85">
        <f>SUM(C19:C22)</f>
        <v>1420</v>
      </c>
      <c r="D23" s="85">
        <f>SUM(D19:D22)</f>
        <v>630</v>
      </c>
      <c r="E23" s="85">
        <f>SUM(E19:E22)</f>
        <v>2050</v>
      </c>
      <c r="F23" s="86">
        <f>SUM(F19:F22)</f>
        <v>25</v>
      </c>
      <c r="G23" s="88"/>
      <c r="H23" s="79" t="s">
        <v>90</v>
      </c>
      <c r="I23" s="78"/>
      <c r="J23" s="93">
        <v>1825</v>
      </c>
      <c r="K23" s="92" t="s">
        <v>175</v>
      </c>
      <c r="L23" s="78"/>
      <c r="M23" s="78"/>
    </row>
    <row r="24" spans="1:13" ht="30.75" customHeight="1">
      <c r="A24" s="88" t="s">
        <v>176</v>
      </c>
      <c r="B24" s="79" t="s">
        <v>170</v>
      </c>
      <c r="C24" s="78"/>
      <c r="D24" s="78"/>
      <c r="E24" s="79" t="s">
        <v>161</v>
      </c>
      <c r="F24" s="78"/>
      <c r="G24" s="78"/>
      <c r="K24" s="78"/>
      <c r="L24" s="78"/>
      <c r="M24" s="78"/>
    </row>
    <row r="25" spans="1:13" ht="19.5" customHeight="1">
      <c r="A25" s="95" t="s">
        <v>145</v>
      </c>
      <c r="B25" s="95"/>
      <c r="C25" s="95" t="s">
        <v>146</v>
      </c>
      <c r="D25" s="78"/>
      <c r="E25" s="95"/>
      <c r="F25" s="95"/>
      <c r="G25" s="95"/>
      <c r="H25" s="78"/>
      <c r="I25" s="95"/>
      <c r="J25" s="95"/>
      <c r="K25" s="95"/>
      <c r="L25" s="95"/>
      <c r="M25" s="95"/>
    </row>
    <row r="26" spans="1:13" ht="16.5" customHeight="1">
      <c r="A26" s="95" t="s">
        <v>147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9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9.5" customHeight="1">
      <c r="A28" s="78" t="s">
        <v>148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">
    <mergeCell ref="L2:M2"/>
  </mergeCells>
  <conditionalFormatting sqref="L5">
    <cfRule type="cellIs" priority="73" dxfId="129" operator="greaterThanOrEqual" stopIfTrue="1">
      <formula>500</formula>
    </cfRule>
  </conditionalFormatting>
  <conditionalFormatting sqref="L6:L8">
    <cfRule type="cellIs" priority="72" dxfId="129" operator="greaterThanOrEqual" stopIfTrue="1">
      <formula>500</formula>
    </cfRule>
  </conditionalFormatting>
  <conditionalFormatting sqref="E5">
    <cfRule type="cellIs" priority="71" dxfId="129" operator="greaterThanOrEqual" stopIfTrue="1">
      <formula>500</formula>
    </cfRule>
  </conditionalFormatting>
  <conditionalFormatting sqref="E6:E8">
    <cfRule type="cellIs" priority="70" dxfId="129" operator="greaterThanOrEqual" stopIfTrue="1">
      <formula>500</formula>
    </cfRule>
  </conditionalFormatting>
  <conditionalFormatting sqref="E12">
    <cfRule type="cellIs" priority="69" dxfId="129" operator="greaterThanOrEqual" stopIfTrue="1">
      <formula>500</formula>
    </cfRule>
  </conditionalFormatting>
  <conditionalFormatting sqref="E13:E15">
    <cfRule type="cellIs" priority="68" dxfId="129" operator="greaterThanOrEqual" stopIfTrue="1">
      <formula>500</formula>
    </cfRule>
  </conditionalFormatting>
  <conditionalFormatting sqref="C5">
    <cfRule type="cellIs" priority="67" dxfId="129" operator="greaterThanOrEqual" stopIfTrue="1">
      <formula>360</formula>
    </cfRule>
  </conditionalFormatting>
  <conditionalFormatting sqref="C6:C8">
    <cfRule type="cellIs" priority="66" dxfId="129" operator="greaterThanOrEqual" stopIfTrue="1">
      <formula>360</formula>
    </cfRule>
  </conditionalFormatting>
  <conditionalFormatting sqref="C12">
    <cfRule type="cellIs" priority="65" dxfId="129" operator="greaterThanOrEqual" stopIfTrue="1">
      <formula>360</formula>
    </cfRule>
  </conditionalFormatting>
  <conditionalFormatting sqref="C13:C15">
    <cfRule type="cellIs" priority="64" dxfId="129" operator="greaterThanOrEqual" stopIfTrue="1">
      <formula>360</formula>
    </cfRule>
  </conditionalFormatting>
  <conditionalFormatting sqref="J5">
    <cfRule type="cellIs" priority="63" dxfId="129" operator="greaterThanOrEqual" stopIfTrue="1">
      <formula>360</formula>
    </cfRule>
  </conditionalFormatting>
  <conditionalFormatting sqref="J6:J8">
    <cfRule type="cellIs" priority="62" dxfId="129" operator="greaterThanOrEqual" stopIfTrue="1">
      <formula>360</formula>
    </cfRule>
  </conditionalFormatting>
  <conditionalFormatting sqref="J12">
    <cfRule type="cellIs" priority="53" dxfId="129" operator="greaterThanOrEqual" stopIfTrue="1">
      <formula>360</formula>
    </cfRule>
    <cfRule type="cellIs" priority="61" dxfId="129" operator="greaterThanOrEqual" stopIfTrue="1">
      <formula>360</formula>
    </cfRule>
  </conditionalFormatting>
  <conditionalFormatting sqref="C19">
    <cfRule type="cellIs" priority="60" dxfId="129" operator="greaterThanOrEqual" stopIfTrue="1">
      <formula>360</formula>
    </cfRule>
  </conditionalFormatting>
  <conditionalFormatting sqref="C20:C22">
    <cfRule type="cellIs" priority="59" dxfId="129" operator="greaterThanOrEqual" stopIfTrue="1">
      <formula>360</formula>
    </cfRule>
  </conditionalFormatting>
  <conditionalFormatting sqref="D12">
    <cfRule type="cellIs" priority="58" dxfId="0" operator="greaterThanOrEqual" stopIfTrue="1">
      <formula>140</formula>
    </cfRule>
  </conditionalFormatting>
  <conditionalFormatting sqref="D13:D15">
    <cfRule type="cellIs" priority="57" dxfId="0" operator="greaterThanOrEqual" stopIfTrue="1">
      <formula>140</formula>
    </cfRule>
  </conditionalFormatting>
  <conditionalFormatting sqref="K12:K15">
    <cfRule type="cellIs" priority="54" dxfId="129" operator="greaterThanOrEqual" stopIfTrue="1">
      <formula>140</formula>
    </cfRule>
    <cfRule type="cellIs" priority="56" dxfId="0" operator="greaterThanOrEqual" stopIfTrue="1">
      <formula>140</formula>
    </cfRule>
  </conditionalFormatting>
  <conditionalFormatting sqref="K13:K15">
    <cfRule type="cellIs" priority="55" dxfId="0" operator="greaterThanOrEqual" stopIfTrue="1">
      <formula>140</formula>
    </cfRule>
  </conditionalFormatting>
  <conditionalFormatting sqref="J13">
    <cfRule type="cellIs" priority="51" dxfId="129" operator="greaterThanOrEqual" stopIfTrue="1">
      <formula>360</formula>
    </cfRule>
    <cfRule type="cellIs" priority="52" dxfId="129" operator="greaterThanOrEqual" stopIfTrue="1">
      <formula>360</formula>
    </cfRule>
  </conditionalFormatting>
  <conditionalFormatting sqref="J14:J15">
    <cfRule type="cellIs" priority="49" dxfId="129" operator="greaterThanOrEqual" stopIfTrue="1">
      <formula>360</formula>
    </cfRule>
    <cfRule type="cellIs" priority="50" dxfId="129" operator="greaterThanOrEqual" stopIfTrue="1">
      <formula>360</formula>
    </cfRule>
  </conditionalFormatting>
  <conditionalFormatting sqref="D19:D22">
    <cfRule type="cellIs" priority="46" dxfId="129" operator="greaterThanOrEqual" stopIfTrue="1">
      <formula>140</formula>
    </cfRule>
    <cfRule type="cellIs" priority="48" dxfId="0" operator="greaterThanOrEqual" stopIfTrue="1">
      <formula>140</formula>
    </cfRule>
  </conditionalFormatting>
  <conditionalFormatting sqref="D20:D22">
    <cfRule type="cellIs" priority="47" dxfId="0" operator="greaterThanOrEqual" stopIfTrue="1">
      <formula>140</formula>
    </cfRule>
  </conditionalFormatting>
  <conditionalFormatting sqref="D5:D8">
    <cfRule type="cellIs" priority="43" dxfId="129" operator="greaterThanOrEqual" stopIfTrue="1">
      <formula>140</formula>
    </cfRule>
    <cfRule type="cellIs" priority="45" dxfId="0" operator="greaterThanOrEqual" stopIfTrue="1">
      <formula>140</formula>
    </cfRule>
  </conditionalFormatting>
  <conditionalFormatting sqref="D6:D8">
    <cfRule type="cellIs" priority="44" dxfId="0" operator="greaterThanOrEqual" stopIfTrue="1">
      <formula>140</formula>
    </cfRule>
  </conditionalFormatting>
  <conditionalFormatting sqref="K5:K8">
    <cfRule type="cellIs" priority="40" dxfId="129" operator="greaterThanOrEqual" stopIfTrue="1">
      <formula>140</formula>
    </cfRule>
    <cfRule type="cellIs" priority="42" dxfId="0" operator="greaterThanOrEqual" stopIfTrue="1">
      <formula>140</formula>
    </cfRule>
  </conditionalFormatting>
  <conditionalFormatting sqref="K6:K8">
    <cfRule type="cellIs" priority="41" dxfId="0" operator="greaterThanOrEqual" stopIfTrue="1">
      <formula>140</formula>
    </cfRule>
  </conditionalFormatting>
  <conditionalFormatting sqref="E19">
    <cfRule type="cellIs" priority="39" dxfId="129" operator="greaterThanOrEqual" stopIfTrue="1">
      <formula>500</formula>
    </cfRule>
  </conditionalFormatting>
  <conditionalFormatting sqref="L12">
    <cfRule type="cellIs" priority="38" dxfId="129" operator="greaterThanOrEqual" stopIfTrue="1">
      <formula>500</formula>
    </cfRule>
  </conditionalFormatting>
  <conditionalFormatting sqref="L13:L15">
    <cfRule type="cellIs" priority="37" dxfId="129" operator="greaterThanOrEqual" stopIfTrue="1">
      <formula>500</formula>
    </cfRule>
  </conditionalFormatting>
  <conditionalFormatting sqref="C16">
    <cfRule type="cellIs" priority="36" dxfId="129" operator="greaterThanOrEqual" stopIfTrue="1">
      <formula>1440</formula>
    </cfRule>
  </conditionalFormatting>
  <conditionalFormatting sqref="D16">
    <cfRule type="cellIs" priority="35" dxfId="129" operator="greaterThanOrEqual" stopIfTrue="1">
      <formula>560</formula>
    </cfRule>
  </conditionalFormatting>
  <conditionalFormatting sqref="E16">
    <cfRule type="cellIs" priority="34" dxfId="129" operator="greaterThanOrEqual" stopIfTrue="1">
      <formula>2000</formula>
    </cfRule>
  </conditionalFormatting>
  <conditionalFormatting sqref="F16">
    <cfRule type="cellIs" priority="33" dxfId="129" operator="lessThanOrEqual" stopIfTrue="1">
      <formula>20</formula>
    </cfRule>
  </conditionalFormatting>
  <conditionalFormatting sqref="J16">
    <cfRule type="cellIs" priority="32" dxfId="129" operator="greaterThanOrEqual" stopIfTrue="1">
      <formula>1440</formula>
    </cfRule>
  </conditionalFormatting>
  <conditionalFormatting sqref="K16">
    <cfRule type="cellIs" priority="31" dxfId="129" operator="greaterThanOrEqual" stopIfTrue="1">
      <formula>560</formula>
    </cfRule>
  </conditionalFormatting>
  <conditionalFormatting sqref="L16">
    <cfRule type="cellIs" priority="30" dxfId="129" operator="greaterThanOrEqual" stopIfTrue="1">
      <formula>2000</formula>
    </cfRule>
  </conditionalFormatting>
  <conditionalFormatting sqref="M16">
    <cfRule type="cellIs" priority="29" dxfId="129" operator="lessThanOrEqual" stopIfTrue="1">
      <formula>20</formula>
    </cfRule>
  </conditionalFormatting>
  <conditionalFormatting sqref="C23">
    <cfRule type="cellIs" priority="28" dxfId="129" operator="greaterThanOrEqual" stopIfTrue="1">
      <formula>1440</formula>
    </cfRule>
  </conditionalFormatting>
  <conditionalFormatting sqref="D23">
    <cfRule type="cellIs" priority="27" dxfId="129" operator="greaterThanOrEqual" stopIfTrue="1">
      <formula>560</formula>
    </cfRule>
  </conditionalFormatting>
  <conditionalFormatting sqref="E23">
    <cfRule type="cellIs" priority="26" dxfId="129" operator="greaterThanOrEqual" stopIfTrue="1">
      <formula>2000</formula>
    </cfRule>
  </conditionalFormatting>
  <conditionalFormatting sqref="F23">
    <cfRule type="cellIs" priority="25" dxfId="129" operator="lessThanOrEqual" stopIfTrue="1">
      <formula>20</formula>
    </cfRule>
  </conditionalFormatting>
  <conditionalFormatting sqref="J9">
    <cfRule type="cellIs" priority="24" dxfId="129" operator="greaterThanOrEqual" stopIfTrue="1">
      <formula>1440</formula>
    </cfRule>
  </conditionalFormatting>
  <conditionalFormatting sqref="K9">
    <cfRule type="cellIs" priority="23" dxfId="129" operator="greaterThanOrEqual" stopIfTrue="1">
      <formula>560</formula>
    </cfRule>
  </conditionalFormatting>
  <conditionalFormatting sqref="L9">
    <cfRule type="cellIs" priority="22" dxfId="129" operator="greaterThanOrEqual" stopIfTrue="1">
      <formula>2000</formula>
    </cfRule>
  </conditionalFormatting>
  <conditionalFormatting sqref="M9">
    <cfRule type="cellIs" priority="21" dxfId="129" operator="lessThanOrEqual" stopIfTrue="1">
      <formula>20</formula>
    </cfRule>
  </conditionalFormatting>
  <conditionalFormatting sqref="C9">
    <cfRule type="cellIs" priority="20" dxfId="129" operator="greaterThanOrEqual" stopIfTrue="1">
      <formula>1440</formula>
    </cfRule>
  </conditionalFormatting>
  <conditionalFormatting sqref="D9">
    <cfRule type="cellIs" priority="19" dxfId="129" operator="greaterThanOrEqual" stopIfTrue="1">
      <formula>560</formula>
    </cfRule>
  </conditionalFormatting>
  <conditionalFormatting sqref="E9">
    <cfRule type="cellIs" priority="18" dxfId="129" operator="greaterThanOrEqual" stopIfTrue="1">
      <formula>2000</formula>
    </cfRule>
  </conditionalFormatting>
  <conditionalFormatting sqref="F9">
    <cfRule type="cellIs" priority="17" dxfId="129" operator="lessThanOrEqual" stopIfTrue="1">
      <formula>20</formula>
    </cfRule>
  </conditionalFormatting>
  <conditionalFormatting sqref="F5">
    <cfRule type="cellIs" priority="16" dxfId="129" operator="lessThan" stopIfTrue="1">
      <formula>5</formula>
    </cfRule>
  </conditionalFormatting>
  <conditionalFormatting sqref="F6">
    <cfRule type="cellIs" priority="15" dxfId="129" operator="lessThan" stopIfTrue="1">
      <formula>5</formula>
    </cfRule>
  </conditionalFormatting>
  <conditionalFormatting sqref="F7:F8">
    <cfRule type="cellIs" priority="14" dxfId="129" operator="lessThan" stopIfTrue="1">
      <formula>5</formula>
    </cfRule>
  </conditionalFormatting>
  <conditionalFormatting sqref="F12">
    <cfRule type="cellIs" priority="13" dxfId="129" operator="lessThan" stopIfTrue="1">
      <formula>5</formula>
    </cfRule>
  </conditionalFormatting>
  <conditionalFormatting sqref="F13">
    <cfRule type="cellIs" priority="12" dxfId="129" operator="lessThan" stopIfTrue="1">
      <formula>5</formula>
    </cfRule>
  </conditionalFormatting>
  <conditionalFormatting sqref="F14:F15">
    <cfRule type="cellIs" priority="11" dxfId="129" operator="lessThan" stopIfTrue="1">
      <formula>5</formula>
    </cfRule>
  </conditionalFormatting>
  <conditionalFormatting sqref="M5">
    <cfRule type="cellIs" priority="10" dxfId="129" operator="lessThan" stopIfTrue="1">
      <formula>5</formula>
    </cfRule>
  </conditionalFormatting>
  <conditionalFormatting sqref="M6">
    <cfRule type="cellIs" priority="9" dxfId="129" operator="lessThan" stopIfTrue="1">
      <formula>5</formula>
    </cfRule>
  </conditionalFormatting>
  <conditionalFormatting sqref="M7:M8">
    <cfRule type="cellIs" priority="8" dxfId="129" operator="lessThan" stopIfTrue="1">
      <formula>5</formula>
    </cfRule>
  </conditionalFormatting>
  <conditionalFormatting sqref="M12">
    <cfRule type="cellIs" priority="7" dxfId="129" operator="lessThan" stopIfTrue="1">
      <formula>5</formula>
    </cfRule>
  </conditionalFormatting>
  <conditionalFormatting sqref="M13">
    <cfRule type="cellIs" priority="6" dxfId="129" operator="lessThan" stopIfTrue="1">
      <formula>5</formula>
    </cfRule>
  </conditionalFormatting>
  <conditionalFormatting sqref="M14:M15">
    <cfRule type="cellIs" priority="5" dxfId="129" operator="lessThan" stopIfTrue="1">
      <formula>5</formula>
    </cfRule>
  </conditionalFormatting>
  <conditionalFormatting sqref="F19">
    <cfRule type="cellIs" priority="4" dxfId="129" operator="lessThan" stopIfTrue="1">
      <formula>5</formula>
    </cfRule>
  </conditionalFormatting>
  <conditionalFormatting sqref="F20">
    <cfRule type="cellIs" priority="3" dxfId="129" operator="lessThan" stopIfTrue="1">
      <formula>5</formula>
    </cfRule>
  </conditionalFormatting>
  <conditionalFormatting sqref="F21:F22">
    <cfRule type="cellIs" priority="2" dxfId="129" operator="lessThan" stopIfTrue="1">
      <formula>5</formula>
    </cfRule>
  </conditionalFormatting>
  <conditionalFormatting sqref="J19:J23">
    <cfRule type="cellIs" priority="1" dxfId="129" operator="greaterThanOrEqual" stopIfTrue="1">
      <formula>2000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Gert</cp:lastModifiedBy>
  <cp:lastPrinted>2015-11-19T17:01:24Z</cp:lastPrinted>
  <dcterms:created xsi:type="dcterms:W3CDTF">2015-08-01T19:23:23Z</dcterms:created>
  <dcterms:modified xsi:type="dcterms:W3CDTF">2016-04-24T15:05:14Z</dcterms:modified>
  <cp:category/>
  <cp:version/>
  <cp:contentType/>
  <cp:contentStatus/>
</cp:coreProperties>
</file>